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en.stanley\Downloads\"/>
    </mc:Choice>
  </mc:AlternateContent>
  <xr:revisionPtr revIDLastSave="0" documentId="8_{5ABF83AE-34A0-4FBB-9045-34798F865BB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<sst xmlns="http://schemas.openxmlformats.org/spreadsheetml/2006/main" count="355" uniqueCount="269">
  <si>
    <t>Full Name</t>
  </si>
  <si>
    <t>Email Address</t>
  </si>
  <si>
    <t>Checked-In?</t>
  </si>
  <si>
    <t xml:space="preserve">Prize Team </t>
  </si>
  <si>
    <t>Company Name</t>
  </si>
  <si>
    <t>Mobile Phone Number</t>
  </si>
  <si>
    <t>Adgate, Jack</t>
  </si>
  <si>
    <t>jadgate@opiniondynamics.com</t>
  </si>
  <si>
    <t>X</t>
  </si>
  <si>
    <t>Opinion Dynamics</t>
  </si>
  <si>
    <t>15713346652</t>
  </si>
  <si>
    <t>Aland, Rachel</t>
  </si>
  <si>
    <t>raland@aceee.org</t>
  </si>
  <si>
    <t>American Council for an Energy-Efficient Economy</t>
  </si>
  <si>
    <t>2055295640</t>
  </si>
  <si>
    <t>Amarakoon, Shanika</t>
  </si>
  <si>
    <t>shanika.amarakoon@erg.com</t>
  </si>
  <si>
    <t>ERG</t>
  </si>
  <si>
    <t>16175126294</t>
  </si>
  <si>
    <t>Bannor, Katherine</t>
  </si>
  <si>
    <t>kobannor@energetics.com</t>
  </si>
  <si>
    <t>Energetics</t>
  </si>
  <si>
    <t>2022575105</t>
  </si>
  <si>
    <t>Bozic, Courtney</t>
  </si>
  <si>
    <t>chinchinb@yahoo.com</t>
  </si>
  <si>
    <t>Clean Fuels Consulting</t>
  </si>
  <si>
    <t>6316626511</t>
  </si>
  <si>
    <t>Buhr, Tami</t>
  </si>
  <si>
    <t>tbuhr@opiniondynamics.com</t>
  </si>
  <si>
    <t>8572050598</t>
  </si>
  <si>
    <t>Carr, Barry</t>
  </si>
  <si>
    <t>coordinator@ccofcny.com</t>
  </si>
  <si>
    <t>Clean Communities of CNY, a US DOE Clean Cities Co</t>
  </si>
  <si>
    <t>13152782061</t>
  </si>
  <si>
    <t>Fishman, Rachel</t>
  </si>
  <si>
    <t>rachel.fishman@nyserda.ny.gov</t>
  </si>
  <si>
    <t>NYSERDA</t>
  </si>
  <si>
    <t>845-750-0622</t>
  </si>
  <si>
    <t>Freeman, Luisa</t>
  </si>
  <si>
    <t>luisa.freeman@nyserda.ny.gov</t>
  </si>
  <si>
    <t>518-573-8441</t>
  </si>
  <si>
    <t>Ghosh, Daivie</t>
  </si>
  <si>
    <t>dghosh@aceee.org</t>
  </si>
  <si>
    <t>ACEEE - American Council for an Energy Efficient Economy</t>
  </si>
  <si>
    <t>2033057270</t>
  </si>
  <si>
    <t>Haiman, Nina</t>
  </si>
  <si>
    <t>nina.haiman@nyserda.ny.gov</t>
  </si>
  <si>
    <t>6464310695</t>
  </si>
  <si>
    <t>Huether, Peter</t>
  </si>
  <si>
    <t>phuether@aceee.org</t>
  </si>
  <si>
    <t>ACEEE</t>
  </si>
  <si>
    <t>9089026607</t>
  </si>
  <si>
    <t>Lamberg, Ryan</t>
  </si>
  <si>
    <t>rlamberg@tiedbranch.com</t>
  </si>
  <si>
    <t>Tied Branch</t>
  </si>
  <si>
    <t>4154180964</t>
  </si>
  <si>
    <t>Naiman, Sarah</t>
  </si>
  <si>
    <t>snaiman@opiniondynamics.com</t>
  </si>
  <si>
    <t>17737876220</t>
  </si>
  <si>
    <t>Owens, Russ</t>
  </si>
  <si>
    <t>rowens@energetics.com</t>
  </si>
  <si>
    <t>Energetics, CLEAResult Energy Sustainability Consulting</t>
  </si>
  <si>
    <t>443-838-1776</t>
  </si>
  <si>
    <t>Riccardo-Wood, Jack</t>
  </si>
  <si>
    <t>jriccardo-wood@opiniondynamics.com</t>
  </si>
  <si>
    <t>9082028711</t>
  </si>
  <si>
    <t>Roy, Bryan</t>
  </si>
  <si>
    <t>broy@energetics.com</t>
  </si>
  <si>
    <t>3152141995</t>
  </si>
  <si>
    <t>Ruder, Adam</t>
  </si>
  <si>
    <t>adam.ruder@nyserda.ny.gov</t>
  </si>
  <si>
    <t>5189824486</t>
  </si>
  <si>
    <t>Rumley, MaKara</t>
  </si>
  <si>
    <t>mrumley@hummingbirdfirm.com</t>
  </si>
  <si>
    <t>Hummingbird</t>
  </si>
  <si>
    <t>4046950831</t>
  </si>
  <si>
    <t>Smith, Denise</t>
  </si>
  <si>
    <t>dsmith@hummingbirdfirm.com</t>
  </si>
  <si>
    <t>301-646-6853</t>
  </si>
  <si>
    <t>VanSlyke, Matt</t>
  </si>
  <si>
    <t>mvanslyke@energetics.com</t>
  </si>
  <si>
    <t>3155259554</t>
  </si>
  <si>
    <t>Voss, David</t>
  </si>
  <si>
    <t>dwvoss@energetics.com</t>
  </si>
  <si>
    <t>760-717-8823</t>
  </si>
  <si>
    <t>Warner, Scott</t>
  </si>
  <si>
    <t>scott.warner@erg.com</t>
  </si>
  <si>
    <t>6177846279</t>
  </si>
  <si>
    <t>Wasmund, Paul</t>
  </si>
  <si>
    <t>pwasmund@opiniondynamics.com</t>
  </si>
  <si>
    <t>3157202272</t>
  </si>
  <si>
    <t>Chan, Louisa</t>
  </si>
  <si>
    <t>lchan@lipower.org</t>
  </si>
  <si>
    <t>Long Island Power Authority</t>
  </si>
  <si>
    <t>5167197511</t>
  </si>
  <si>
    <t>DiBenedetto, Paul</t>
  </si>
  <si>
    <t>paul.dibenedetto2@pseg.com</t>
  </si>
  <si>
    <t>PSEG-LI</t>
  </si>
  <si>
    <t>5167617226</t>
  </si>
  <si>
    <t>Duvall, Andrew</t>
  </si>
  <si>
    <t>andrew.duvall@nrel.gov</t>
  </si>
  <si>
    <t>NREL</t>
  </si>
  <si>
    <t>3038876964</t>
  </si>
  <si>
    <t>Kalivoda, Jim</t>
  </si>
  <si>
    <t>jkalivoda@nyseg.com</t>
  </si>
  <si>
    <t>NYSEG</t>
  </si>
  <si>
    <t>607-644-7399</t>
  </si>
  <si>
    <t>Khan, Mohammad</t>
  </si>
  <si>
    <t>mohammad.khan4@pseg.com</t>
  </si>
  <si>
    <t>PSEGLI</t>
  </si>
  <si>
    <t>1111111111</t>
  </si>
  <si>
    <t>Madni, Saqib</t>
  </si>
  <si>
    <t>saqib.madni@pseg.com</t>
  </si>
  <si>
    <t>pseg li</t>
  </si>
  <si>
    <t>5166934627</t>
  </si>
  <si>
    <t>Rada, Roy</t>
  </si>
  <si>
    <t>radar@coned.com</t>
  </si>
  <si>
    <t>Consolidated Edison</t>
  </si>
  <si>
    <t>6469797543</t>
  </si>
  <si>
    <t>Alpert, Sara</t>
  </si>
  <si>
    <t>salpert@hudsonlink.org</t>
  </si>
  <si>
    <t>Hudson Link for Higher Education in Prison</t>
  </si>
  <si>
    <t>15165217598</t>
  </si>
  <si>
    <t>Brady, Jane</t>
  </si>
  <si>
    <t>jane@goithaca.org</t>
  </si>
  <si>
    <t>Go Ithaca</t>
  </si>
  <si>
    <t>9299096748</t>
  </si>
  <si>
    <t>Matt Berlin</t>
  </si>
  <si>
    <t>NYCSBUS</t>
  </si>
  <si>
    <t>NYSCBUS</t>
  </si>
  <si>
    <t>Bruce, Mac</t>
  </si>
  <si>
    <t>mbruce@calstart.org</t>
  </si>
  <si>
    <t>CALSTART</t>
  </si>
  <si>
    <t>8649185646</t>
  </si>
  <si>
    <t>Carbonell-Medina, Doris</t>
  </si>
  <si>
    <t>dcarbonellmedina@lisc.org</t>
  </si>
  <si>
    <t>LISC Westen NY</t>
  </si>
  <si>
    <t>17162078517</t>
  </si>
  <si>
    <t>Chernack, David</t>
  </si>
  <si>
    <t>david@empirecleancities.org</t>
  </si>
  <si>
    <t>Empire Clean Cities</t>
  </si>
  <si>
    <t>8457021972</t>
  </si>
  <si>
    <t>Cruz, Arnold</t>
  </si>
  <si>
    <t>arnold.cruz@wri.org</t>
  </si>
  <si>
    <t>World Resources Institute</t>
  </si>
  <si>
    <t>8454648496</t>
  </si>
  <si>
    <t>Drummond, Clem</t>
  </si>
  <si>
    <t>Clement.drummond@bcc.cuny.edu</t>
  </si>
  <si>
    <t>Bronx CC</t>
  </si>
  <si>
    <t>5165218892</t>
  </si>
  <si>
    <t>Eversley, Don</t>
  </si>
  <si>
    <t>don@ghpedc.org</t>
  </si>
  <si>
    <t>Greater Hunts Point Economic Development Corporation (GHPEDC)</t>
  </si>
  <si>
    <t>347-446-0792</t>
  </si>
  <si>
    <t>Facey, Humberto</t>
  </si>
  <si>
    <t>humberto.facey@ridecircuit.com</t>
  </si>
  <si>
    <t>Circuit Transit Inc</t>
  </si>
  <si>
    <t>3472608221</t>
  </si>
  <si>
    <t>Familiar, Robert</t>
  </si>
  <si>
    <t>robert.familiar@gorevel.com</t>
  </si>
  <si>
    <t>Revel</t>
  </si>
  <si>
    <t>9784603628</t>
  </si>
  <si>
    <t>Fatolitis, Ruth</t>
  </si>
  <si>
    <t>rfatolitis@calstart.org</t>
  </si>
  <si>
    <t>6463981287</t>
  </si>
  <si>
    <t>Fried, Ian</t>
  </si>
  <si>
    <t>ifried@calstart.org</t>
  </si>
  <si>
    <t>7182085079</t>
  </si>
  <si>
    <t>Gardner, Joy</t>
  </si>
  <si>
    <t>joy@empirecleancities.org</t>
  </si>
  <si>
    <t>91641200110</t>
  </si>
  <si>
    <t>Hendrix, Max</t>
  </si>
  <si>
    <t>max.hendrix@ridecircuit.com</t>
  </si>
  <si>
    <t>Circuit</t>
  </si>
  <si>
    <t>626-590-1219</t>
  </si>
  <si>
    <t>Johnson Hux, Tyra</t>
  </si>
  <si>
    <t>tjohnsonhux@lisc.org</t>
  </si>
  <si>
    <t>LISC NY</t>
  </si>
  <si>
    <t>7163222311</t>
  </si>
  <si>
    <t>Krueger, Sydney</t>
  </si>
  <si>
    <t>sydney@ktc-consulting.com</t>
  </si>
  <si>
    <t>Krueger</t>
  </si>
  <si>
    <t>5105900943</t>
  </si>
  <si>
    <t>LaVare, Kim</t>
  </si>
  <si>
    <t>kim@clementinegoldgroup.com</t>
  </si>
  <si>
    <t>Clementine Gold Group</t>
  </si>
  <si>
    <t>716-572-7026</t>
  </si>
  <si>
    <t>Lipson, Paul</t>
  </si>
  <si>
    <t>paul@barrettobay.com</t>
  </si>
  <si>
    <t>Barretto Bay Strategies</t>
  </si>
  <si>
    <t>6467032613</t>
  </si>
  <si>
    <t>Lopez, Michael</t>
  </si>
  <si>
    <t>michael.lopez@rhicenter.org</t>
  </si>
  <si>
    <t>Red Hook Initiative</t>
  </si>
  <si>
    <t>6463618617</t>
  </si>
  <si>
    <t>Maccallini, Alex</t>
  </si>
  <si>
    <t>alex@sharedmobility.org</t>
  </si>
  <si>
    <t>Shared Mobility Inc.</t>
  </si>
  <si>
    <t>7169080427</t>
  </si>
  <si>
    <t>Madell, Tyler</t>
  </si>
  <si>
    <t>tyler@sharedmobility.org</t>
  </si>
  <si>
    <t>7168035255</t>
  </si>
  <si>
    <t>Magid, Jordan</t>
  </si>
  <si>
    <t>jordan@dollaride.com</t>
  </si>
  <si>
    <t>Dollaride</t>
  </si>
  <si>
    <t>5138171075</t>
  </si>
  <si>
    <t>Martinez Newman, Benjamin</t>
  </si>
  <si>
    <t>bnewman@publicworkspartners.com</t>
  </si>
  <si>
    <t>Public Works Partners</t>
  </si>
  <si>
    <t>2027584353</t>
  </si>
  <si>
    <t>Mohite, Mangesh</t>
  </si>
  <si>
    <t>mangesh.mohite@volvo.com</t>
  </si>
  <si>
    <t>x</t>
  </si>
  <si>
    <t>Volvo Technology of America</t>
  </si>
  <si>
    <t>3363929739</t>
  </si>
  <si>
    <t>Morse, Carol</t>
  </si>
  <si>
    <t>cmorse@tcatmail.com</t>
  </si>
  <si>
    <t>TCAT, Inc.</t>
  </si>
  <si>
    <t>6075910258</t>
  </si>
  <si>
    <t>Nyambose, Thandi</t>
  </si>
  <si>
    <t>thandinyambose1@gmail.com</t>
  </si>
  <si>
    <t>6178490614</t>
  </si>
  <si>
    <t>Parish, Marli</t>
  </si>
  <si>
    <t>marli@sharedmobility.org</t>
  </si>
  <si>
    <t>7169510676</t>
  </si>
  <si>
    <t>potent, jacob</t>
  </si>
  <si>
    <t>jpotent@gmail.com</t>
  </si>
  <si>
    <t>9178364377</t>
  </si>
  <si>
    <t>Pultinas, Raymond</t>
  </si>
  <si>
    <t>raypultinas@gmail.com</t>
  </si>
  <si>
    <t>James Baldwin Outdoor Learning Center (JBOLC)</t>
  </si>
  <si>
    <t>9177553559</t>
  </si>
  <si>
    <t>Ramos, Hilberto</t>
  </si>
  <si>
    <t>Hramos@hudsonlink.org</t>
  </si>
  <si>
    <t>845-584-9136</t>
  </si>
  <si>
    <t>Rightmire, Jean</t>
  </si>
  <si>
    <t>JRightmire@tcatmail.com</t>
  </si>
  <si>
    <t>TCAT</t>
  </si>
  <si>
    <t>6073452776</t>
  </si>
  <si>
    <t>Roldan Espinoza, Henry</t>
  </si>
  <si>
    <t>henry@ktc-consulting.com</t>
  </si>
  <si>
    <t>KTC</t>
  </si>
  <si>
    <t>6505330330</t>
  </si>
  <si>
    <t>Saltz, Sarah</t>
  </si>
  <si>
    <t>sarah@cityfi.co</t>
  </si>
  <si>
    <t>Cityfi</t>
  </si>
  <si>
    <t>4845743818</t>
  </si>
  <si>
    <t>Sanni, Sulaiman</t>
  </si>
  <si>
    <t>su@dollaride.com</t>
  </si>
  <si>
    <t>9179238199</t>
  </si>
  <si>
    <t>Seney, Brendan</t>
  </si>
  <si>
    <t>brendan@gobikebuffalo.org</t>
  </si>
  <si>
    <t>GObike Buffalo</t>
  </si>
  <si>
    <t>(716) 256-2430</t>
  </si>
  <si>
    <t>SHELDEN, VICTOR</t>
  </si>
  <si>
    <t>victor.shelden@gmail.com</t>
  </si>
  <si>
    <t>MTA NYCT</t>
  </si>
  <si>
    <t>9178481327</t>
  </si>
  <si>
    <t>Torres, Juan</t>
  </si>
  <si>
    <t>jtorres@nylcv.org</t>
  </si>
  <si>
    <t>NY League of Cons Voters</t>
  </si>
  <si>
    <t>6469633951</t>
  </si>
  <si>
    <t>van Hengel, Drusilla</t>
  </si>
  <si>
    <t>dvanhengel@nelsonnygaard.com</t>
  </si>
  <si>
    <t>Nelson\Nygaard</t>
  </si>
  <si>
    <t>8056898674</t>
  </si>
  <si>
    <t>Rosi, Lisa</t>
  </si>
  <si>
    <t>lisa.rosi@dps.ny.gov</t>
  </si>
  <si>
    <t>NY Department of Public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</si>
</sst>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5700"/>
      <name val="Calibri"/>
      <scheme val="minor"/>
    </font>
    <font>
      <b/>
      <sz val="11"/>
      <color rgb="FFFA7D00"/>
      <name val="Calibri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26">
    <xf numFmtId="0" fontId="0" fillId="0" borderId="0" xfId="0"/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2" xfId="0" applyFont="1" applyFill="1" applyBorder="1"/>
    <xf numFmtId="49" fontId="4" fillId="0" borderId="5" xfId="2" applyNumberFormat="1" applyFont="1" applyFill="1" applyBorder="1" applyAlignment="1">
      <alignment wrapText="1"/>
    </xf>
    <xf numFmtId="49" fontId="4" fillId="0" borderId="1" xfId="2" applyNumberFormat="1" applyFont="1" applyFill="1" applyAlignment="1">
      <alignment horizontal="center" wrapText="1"/>
    </xf>
    <xf numFmtId="0" fontId="4" fillId="0" borderId="1" xfId="2" applyFont="1" applyFill="1" applyAlignment="1">
      <alignment wrapText="1"/>
    </xf>
    <xf numFmtId="49" fontId="4" fillId="0" borderId="1" xfId="2" applyNumberFormat="1" applyFont="1" applyFill="1" applyAlignment="1">
      <alignment wrapText="1"/>
    </xf>
    <xf numFmtId="49" fontId="4" fillId="0" borderId="4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wrapText="1"/>
    </xf>
    <xf numFmtId="49" fontId="6" fillId="0" borderId="2" xfId="0" applyNumberFormat="1" applyFont="1" applyFill="1" applyBorder="1" applyAlignment="1">
      <alignment wrapText="1"/>
    </xf>
    <xf numFmtId="49" fontId="4" fillId="0" borderId="4" xfId="1" applyNumberFormat="1" applyFont="1" applyFill="1" applyBorder="1" applyAlignment="1">
      <alignment wrapText="1"/>
    </xf>
    <xf numFmtId="49" fontId="4" fillId="0" borderId="2" xfId="1" applyNumberFormat="1" applyFont="1" applyFill="1" applyBorder="1" applyAlignment="1">
      <alignment horizontal="center" wrapText="1"/>
    </xf>
    <xf numFmtId="0" fontId="4" fillId="0" borderId="2" xfId="1" applyFont="1" applyFill="1" applyBorder="1" applyAlignment="1">
      <alignment wrapText="1"/>
    </xf>
    <xf numFmtId="49" fontId="4" fillId="0" borderId="2" xfId="1" applyNumberFormat="1" applyFont="1" applyFill="1" applyBorder="1" applyAlignment="1">
      <alignment wrapText="1"/>
    </xf>
    <xf numFmtId="0" fontId="4" fillId="0" borderId="2" xfId="0" applyFont="1" applyFill="1" applyBorder="1"/>
    <xf numFmtId="0" fontId="5" fillId="0" borderId="0" xfId="0" applyFont="1" applyFill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2" xfId="0" applyFont="1" applyFill="1" applyBorder="1" applyAlignment="1">
      <alignment horizontal="center"/>
    </xf>
  </cellXfs>
  <cellStyles count="3">
    <cellStyle name="Calculation" xfId="2" builtinId="22"/>
    <cellStyle name="Neutral" xfId="1" builtinId="2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.sharepoint.com/sites/nyserda-ext/ExternalCollaboration/AgencyCollaboration/EVPrizes/CONTRACTOR%20RESOURCES/Interim%20Conference%20Materials/Invitations/RSVPs/Registrations_2024-09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ze Invite Lis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workbookViewId="0">
      <selection activeCell="I9" sqref="I9"/>
    </sheetView>
  </sheetViews>
  <sheetFormatPr defaultRowHeight="18.75" x14ac:dyDescent="0.3"/>
  <cols>
    <col min="1" max="1" width="27.42578125" style="19" customWidth="1"/>
    <col min="2" max="2" width="37.140625" style="24" customWidth="1"/>
    <col min="3" max="3" width="37.140625" style="25" hidden="1" customWidth="1"/>
    <col min="4" max="4" width="27.42578125" style="19" hidden="1" customWidth="1"/>
    <col min="5" max="6" width="27.42578125" style="19" customWidth="1"/>
    <col min="7" max="16384" width="9.140625" style="4"/>
  </cols>
  <sheetData>
    <row r="1" spans="1:6" ht="37.5" x14ac:dyDescent="0.3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5" t="s">
        <v>6</v>
      </c>
      <c r="B2" s="6" t="s">
        <v>7</v>
      </c>
      <c r="C2" s="7" t="s">
        <v>8</v>
      </c>
      <c r="D2" s="8" t="str">
        <f>_xlfn.XLOOKUP($B2,'[1]Prize Invite List'!$F$3:$F$63,'[1]Prize Invite List'!$A$3:$A$63,"")</f>
        <v/>
      </c>
      <c r="E2" s="9" t="s">
        <v>9</v>
      </c>
      <c r="F2" s="9" t="s">
        <v>10</v>
      </c>
    </row>
    <row r="3" spans="1:6" ht="56.25" x14ac:dyDescent="0.3">
      <c r="A3" s="5" t="s">
        <v>11</v>
      </c>
      <c r="B3" s="6" t="s">
        <v>12</v>
      </c>
      <c r="C3" s="7" t="s">
        <v>8</v>
      </c>
      <c r="D3" s="8" t="str">
        <f>_xlfn.XLOOKUP($B3,'[1]Prize Invite List'!$F$3:$F$63,'[1]Prize Invite List'!$A$3:$A$63,"")</f>
        <v/>
      </c>
      <c r="E3" s="9" t="s">
        <v>13</v>
      </c>
      <c r="F3" s="9" t="s">
        <v>14</v>
      </c>
    </row>
    <row r="4" spans="1:6" x14ac:dyDescent="0.3">
      <c r="A4" s="5" t="s">
        <v>15</v>
      </c>
      <c r="B4" s="6" t="s">
        <v>16</v>
      </c>
      <c r="C4" s="7" t="s">
        <v>8</v>
      </c>
      <c r="D4" s="8" t="str">
        <f>_xlfn.XLOOKUP($B4,'[1]Prize Invite List'!$F$3:$F$63,'[1]Prize Invite List'!$A$3:$A$63,"")</f>
        <v/>
      </c>
      <c r="E4" s="9" t="s">
        <v>17</v>
      </c>
      <c r="F4" s="9" t="s">
        <v>18</v>
      </c>
    </row>
    <row r="5" spans="1:6" x14ac:dyDescent="0.3">
      <c r="A5" s="5" t="s">
        <v>19</v>
      </c>
      <c r="B5" s="6" t="s">
        <v>20</v>
      </c>
      <c r="C5" s="7" t="s">
        <v>8</v>
      </c>
      <c r="D5" s="8" t="str">
        <f>_xlfn.XLOOKUP($B5,'[1]Prize Invite List'!$F$3:$F$63,'[1]Prize Invite List'!$A$3:$A$63,"")</f>
        <v/>
      </c>
      <c r="E5" s="9" t="s">
        <v>21</v>
      </c>
      <c r="F5" s="9" t="s">
        <v>22</v>
      </c>
    </row>
    <row r="6" spans="1:6" x14ac:dyDescent="0.3">
      <c r="A6" s="5" t="s">
        <v>23</v>
      </c>
      <c r="B6" s="6" t="s">
        <v>24</v>
      </c>
      <c r="C6" s="7" t="s">
        <v>8</v>
      </c>
      <c r="D6" s="8" t="str">
        <f>_xlfn.XLOOKUP($B6,'[1]Prize Invite List'!$F$3:$F$63,'[1]Prize Invite List'!$A$3:$A$63,"")</f>
        <v/>
      </c>
      <c r="E6" s="9" t="s">
        <v>25</v>
      </c>
      <c r="F6" s="9" t="s">
        <v>26</v>
      </c>
    </row>
    <row r="7" spans="1:6" x14ac:dyDescent="0.3">
      <c r="A7" s="5" t="s">
        <v>27</v>
      </c>
      <c r="B7" s="6" t="s">
        <v>28</v>
      </c>
      <c r="C7" s="7" t="s">
        <v>8</v>
      </c>
      <c r="D7" s="8" t="str">
        <f>_xlfn.XLOOKUP($B7,'[1]Prize Invite List'!$F$3:$F$63,'[1]Prize Invite List'!$A$3:$A$63,"")</f>
        <v/>
      </c>
      <c r="E7" s="9" t="s">
        <v>9</v>
      </c>
      <c r="F7" s="9" t="s">
        <v>29</v>
      </c>
    </row>
    <row r="8" spans="1:6" ht="56.25" x14ac:dyDescent="0.3">
      <c r="A8" s="5" t="s">
        <v>30</v>
      </c>
      <c r="B8" s="6" t="s">
        <v>31</v>
      </c>
      <c r="C8" s="7" t="s">
        <v>8</v>
      </c>
      <c r="D8" s="8" t="str">
        <f>_xlfn.XLOOKUP($B8,'[1]Prize Invite List'!$F$3:$F$63,'[1]Prize Invite List'!$A$3:$A$63,"")</f>
        <v/>
      </c>
      <c r="E8" s="9" t="s">
        <v>32</v>
      </c>
      <c r="F8" s="9" t="s">
        <v>33</v>
      </c>
    </row>
    <row r="9" spans="1:6" ht="37.5" x14ac:dyDescent="0.3">
      <c r="A9" s="5" t="s">
        <v>34</v>
      </c>
      <c r="B9" s="6" t="s">
        <v>35</v>
      </c>
      <c r="C9" s="7"/>
      <c r="D9" s="8"/>
      <c r="E9" s="9" t="s">
        <v>36</v>
      </c>
      <c r="F9" s="9" t="s">
        <v>37</v>
      </c>
    </row>
    <row r="10" spans="1:6" x14ac:dyDescent="0.3">
      <c r="A10" s="5" t="s">
        <v>38</v>
      </c>
      <c r="B10" s="6" t="s">
        <v>39</v>
      </c>
      <c r="C10" s="7" t="s">
        <v>8</v>
      </c>
      <c r="D10" s="8" t="str">
        <f>_xlfn.XLOOKUP($B10,'[1]Prize Invite List'!$F$3:$F$63,'[1]Prize Invite List'!$A$3:$A$63,"")</f>
        <v/>
      </c>
      <c r="E10" s="9" t="s">
        <v>36</v>
      </c>
      <c r="F10" s="9" t="s">
        <v>40</v>
      </c>
    </row>
    <row r="11" spans="1:6" ht="56.25" x14ac:dyDescent="0.3">
      <c r="A11" s="5" t="s">
        <v>41</v>
      </c>
      <c r="B11" s="6" t="s">
        <v>42</v>
      </c>
      <c r="C11" s="7" t="s">
        <v>8</v>
      </c>
      <c r="D11" s="8"/>
      <c r="E11" s="9" t="s">
        <v>43</v>
      </c>
      <c r="F11" s="9" t="s">
        <v>44</v>
      </c>
    </row>
    <row r="12" spans="1:6" x14ac:dyDescent="0.3">
      <c r="A12" s="5" t="s">
        <v>45</v>
      </c>
      <c r="B12" s="6" t="s">
        <v>46</v>
      </c>
      <c r="C12" s="7" t="s">
        <v>8</v>
      </c>
      <c r="D12" s="8" t="str">
        <f>_xlfn.XLOOKUP($B12,'[1]Prize Invite List'!$F$3:$F$63,'[1]Prize Invite List'!$A$3:$A$63,"")</f>
        <v/>
      </c>
      <c r="E12" s="9" t="s">
        <v>36</v>
      </c>
      <c r="F12" s="9" t="s">
        <v>47</v>
      </c>
    </row>
    <row r="13" spans="1:6" x14ac:dyDescent="0.3">
      <c r="A13" s="5" t="s">
        <v>48</v>
      </c>
      <c r="B13" s="6" t="s">
        <v>49</v>
      </c>
      <c r="C13" s="7" t="s">
        <v>8</v>
      </c>
      <c r="D13" s="8" t="str">
        <f>_xlfn.XLOOKUP($B13,'[1]Prize Invite List'!$F$3:$F$63,'[1]Prize Invite List'!$A$3:$A$63,"")</f>
        <v/>
      </c>
      <c r="E13" s="9" t="s">
        <v>50</v>
      </c>
      <c r="F13" s="9" t="s">
        <v>51</v>
      </c>
    </row>
    <row r="14" spans="1:6" x14ac:dyDescent="0.3">
      <c r="A14" s="5" t="s">
        <v>52</v>
      </c>
      <c r="B14" s="6" t="s">
        <v>53</v>
      </c>
      <c r="C14" s="7" t="s">
        <v>8</v>
      </c>
      <c r="D14" s="8" t="str">
        <f>_xlfn.XLOOKUP($B14,'[1]Prize Invite List'!$F$3:$F$63,'[1]Prize Invite List'!$A$3:$A$63,"")</f>
        <v/>
      </c>
      <c r="E14" s="9" t="s">
        <v>54</v>
      </c>
      <c r="F14" s="9" t="s">
        <v>55</v>
      </c>
    </row>
    <row r="15" spans="1:6" ht="37.5" x14ac:dyDescent="0.3">
      <c r="A15" s="5" t="s">
        <v>56</v>
      </c>
      <c r="B15" s="6" t="s">
        <v>57</v>
      </c>
      <c r="C15" s="7" t="s">
        <v>8</v>
      </c>
      <c r="D15" s="8" t="str">
        <f>_xlfn.XLOOKUP($B15,'[1]Prize Invite List'!$F$3:$F$63,'[1]Prize Invite List'!$A$3:$A$63,"")</f>
        <v/>
      </c>
      <c r="E15" s="9" t="s">
        <v>9</v>
      </c>
      <c r="F15" s="9" t="s">
        <v>58</v>
      </c>
    </row>
    <row r="16" spans="1:6" ht="56.25" x14ac:dyDescent="0.3">
      <c r="A16" s="5" t="s">
        <v>59</v>
      </c>
      <c r="B16" s="6" t="s">
        <v>60</v>
      </c>
      <c r="C16" s="7" t="s">
        <v>8</v>
      </c>
      <c r="D16" s="8" t="str">
        <f>_xlfn.XLOOKUP($B16,'[1]Prize Invite List'!$F$3:$F$63,'[1]Prize Invite List'!$A$3:$A$63,"")</f>
        <v/>
      </c>
      <c r="E16" s="9" t="s">
        <v>61</v>
      </c>
      <c r="F16" s="9" t="s">
        <v>62</v>
      </c>
    </row>
    <row r="17" spans="1:6" ht="37.5" x14ac:dyDescent="0.3">
      <c r="A17" s="5" t="s">
        <v>63</v>
      </c>
      <c r="B17" s="6" t="s">
        <v>64</v>
      </c>
      <c r="C17" s="7" t="s">
        <v>8</v>
      </c>
      <c r="D17" s="8" t="str">
        <f>_xlfn.XLOOKUP($B17,'[1]Prize Invite List'!$F$3:$F$63,'[1]Prize Invite List'!$A$3:$A$63,"")</f>
        <v/>
      </c>
      <c r="E17" s="9" t="s">
        <v>9</v>
      </c>
      <c r="F17" s="9" t="s">
        <v>65</v>
      </c>
    </row>
    <row r="18" spans="1:6" x14ac:dyDescent="0.3">
      <c r="A18" s="5" t="s">
        <v>66</v>
      </c>
      <c r="B18" s="6" t="s">
        <v>67</v>
      </c>
      <c r="C18" s="7" t="s">
        <v>8</v>
      </c>
      <c r="D18" s="8" t="str">
        <f>_xlfn.XLOOKUP($B18,'[1]Prize Invite List'!$F$3:$F$63,'[1]Prize Invite List'!$A$3:$A$63,"")</f>
        <v/>
      </c>
      <c r="E18" s="9" t="s">
        <v>21</v>
      </c>
      <c r="F18" s="9" t="s">
        <v>68</v>
      </c>
    </row>
    <row r="19" spans="1:6" x14ac:dyDescent="0.3">
      <c r="A19" s="5" t="s">
        <v>69</v>
      </c>
      <c r="B19" s="6" t="s">
        <v>70</v>
      </c>
      <c r="C19" s="7" t="s">
        <v>8</v>
      </c>
      <c r="D19" s="8" t="str">
        <f>_xlfn.XLOOKUP($B19,'[1]Prize Invite List'!$F$3:$F$63,'[1]Prize Invite List'!$A$3:$A$63,"")</f>
        <v/>
      </c>
      <c r="E19" s="9" t="s">
        <v>36</v>
      </c>
      <c r="F19" s="9" t="s">
        <v>71</v>
      </c>
    </row>
    <row r="20" spans="1:6" ht="37.5" x14ac:dyDescent="0.3">
      <c r="A20" s="5" t="s">
        <v>72</v>
      </c>
      <c r="B20" s="6" t="s">
        <v>73</v>
      </c>
      <c r="C20" s="7" t="s">
        <v>8</v>
      </c>
      <c r="D20" s="8" t="str">
        <f>_xlfn.XLOOKUP($B20,'[1]Prize Invite List'!$F$3:$F$63,'[1]Prize Invite List'!$A$3:$A$63,"")</f>
        <v/>
      </c>
      <c r="E20" s="9" t="s">
        <v>74</v>
      </c>
      <c r="F20" s="9" t="s">
        <v>75</v>
      </c>
    </row>
    <row r="21" spans="1:6" x14ac:dyDescent="0.3">
      <c r="A21" s="5" t="s">
        <v>76</v>
      </c>
      <c r="B21" s="6" t="s">
        <v>77</v>
      </c>
      <c r="C21" s="7" t="s">
        <v>8</v>
      </c>
      <c r="D21" s="8" t="str">
        <f>_xlfn.XLOOKUP($B21,'[1]Prize Invite List'!$F$3:$F$63,'[1]Prize Invite List'!$A$3:$A$63,"")</f>
        <v/>
      </c>
      <c r="E21" s="9" t="s">
        <v>74</v>
      </c>
      <c r="F21" s="9" t="s">
        <v>78</v>
      </c>
    </row>
    <row r="22" spans="1:6" x14ac:dyDescent="0.3">
      <c r="A22" s="5" t="s">
        <v>79</v>
      </c>
      <c r="B22" s="6" t="s">
        <v>80</v>
      </c>
      <c r="C22" s="7" t="s">
        <v>8</v>
      </c>
      <c r="D22" s="8" t="str">
        <f>_xlfn.XLOOKUP($B22,'[1]Prize Invite List'!$F$3:$F$63,'[1]Prize Invite List'!$A$3:$A$63,"")</f>
        <v/>
      </c>
      <c r="E22" s="9" t="s">
        <v>21</v>
      </c>
      <c r="F22" s="9" t="s">
        <v>81</v>
      </c>
    </row>
    <row r="23" spans="1:6" x14ac:dyDescent="0.3">
      <c r="A23" s="5" t="s">
        <v>82</v>
      </c>
      <c r="B23" s="6" t="s">
        <v>83</v>
      </c>
      <c r="C23" s="7" t="s">
        <v>8</v>
      </c>
      <c r="D23" s="8" t="str">
        <f>_xlfn.XLOOKUP($B23,'[1]Prize Invite List'!$F$3:$F$63,'[1]Prize Invite List'!$A$3:$A$63,"")</f>
        <v/>
      </c>
      <c r="E23" s="9" t="s">
        <v>21</v>
      </c>
      <c r="F23" s="9" t="s">
        <v>84</v>
      </c>
    </row>
    <row r="24" spans="1:6" x14ac:dyDescent="0.3">
      <c r="A24" s="5" t="s">
        <v>85</v>
      </c>
      <c r="B24" s="6" t="s">
        <v>86</v>
      </c>
      <c r="C24" s="7" t="s">
        <v>8</v>
      </c>
      <c r="D24" s="8" t="str">
        <f>_xlfn.XLOOKUP($B24,'[1]Prize Invite List'!$F$3:$F$63,'[1]Prize Invite List'!$A$3:$A$63,"")</f>
        <v/>
      </c>
      <c r="E24" s="9" t="s">
        <v>17</v>
      </c>
      <c r="F24" s="9" t="s">
        <v>87</v>
      </c>
    </row>
    <row r="25" spans="1:6" ht="37.5" x14ac:dyDescent="0.3">
      <c r="A25" s="5" t="s">
        <v>88</v>
      </c>
      <c r="B25" s="6" t="s">
        <v>89</v>
      </c>
      <c r="C25" s="7" t="s">
        <v>8</v>
      </c>
      <c r="D25" s="8" t="str">
        <f>_xlfn.XLOOKUP($B25,'[1]Prize Invite List'!$F$3:$F$63,'[1]Prize Invite List'!$A$3:$A$63,"")</f>
        <v/>
      </c>
      <c r="E25" s="9" t="s">
        <v>9</v>
      </c>
      <c r="F25" s="9" t="s">
        <v>90</v>
      </c>
    </row>
    <row r="26" spans="1:6" ht="37.5" x14ac:dyDescent="0.3">
      <c r="A26" s="5" t="s">
        <v>91</v>
      </c>
      <c r="B26" s="10" t="s">
        <v>92</v>
      </c>
      <c r="C26" s="11" t="s">
        <v>8</v>
      </c>
      <c r="D26" s="12" t="str">
        <f>_xlfn.XLOOKUP($B26,'[1]Prize Invite List'!$F$3:$F$63,'[1]Prize Invite List'!$A$3:$A$63,"")</f>
        <v/>
      </c>
      <c r="E26" s="13" t="s">
        <v>93</v>
      </c>
      <c r="F26" s="13" t="s">
        <v>94</v>
      </c>
    </row>
    <row r="27" spans="1:6" x14ac:dyDescent="0.3">
      <c r="A27" s="5" t="s">
        <v>95</v>
      </c>
      <c r="B27" s="10" t="s">
        <v>96</v>
      </c>
      <c r="C27" s="11" t="s">
        <v>8</v>
      </c>
      <c r="D27" s="12" t="str">
        <f>_xlfn.XLOOKUP($B27,'[1]Prize Invite List'!$F$3:$F$63,'[1]Prize Invite List'!$A$3:$A$63,"")</f>
        <v/>
      </c>
      <c r="E27" s="13" t="s">
        <v>97</v>
      </c>
      <c r="F27" s="13" t="s">
        <v>98</v>
      </c>
    </row>
    <row r="28" spans="1:6" x14ac:dyDescent="0.3">
      <c r="A28" s="5" t="s">
        <v>99</v>
      </c>
      <c r="B28" s="10" t="s">
        <v>100</v>
      </c>
      <c r="C28" s="11" t="s">
        <v>8</v>
      </c>
      <c r="D28" s="12" t="str">
        <f>_xlfn.XLOOKUP($B28,'[1]Prize Invite List'!$F$3:$F$63,'[1]Prize Invite List'!$A$3:$A$63,"")</f>
        <v/>
      </c>
      <c r="E28" s="13" t="s">
        <v>101</v>
      </c>
      <c r="F28" s="13" t="s">
        <v>102</v>
      </c>
    </row>
    <row r="29" spans="1:6" x14ac:dyDescent="0.3">
      <c r="A29" s="5" t="s">
        <v>103</v>
      </c>
      <c r="B29" s="10" t="s">
        <v>104</v>
      </c>
      <c r="C29" s="11" t="s">
        <v>8</v>
      </c>
      <c r="D29" s="12" t="str">
        <f>_xlfn.XLOOKUP($B29,'[1]Prize Invite List'!$F$3:$F$63,'[1]Prize Invite List'!$A$3:$A$63,"")</f>
        <v/>
      </c>
      <c r="E29" s="13" t="s">
        <v>105</v>
      </c>
      <c r="F29" s="13" t="s">
        <v>106</v>
      </c>
    </row>
    <row r="30" spans="1:6" x14ac:dyDescent="0.3">
      <c r="A30" s="5" t="s">
        <v>107</v>
      </c>
      <c r="B30" s="10" t="s">
        <v>108</v>
      </c>
      <c r="C30" s="11" t="s">
        <v>8</v>
      </c>
      <c r="D30" s="12" t="str">
        <f>_xlfn.XLOOKUP($B30,'[1]Prize Invite List'!$F$3:$F$63,'[1]Prize Invite List'!$A$3:$A$63,"")</f>
        <v/>
      </c>
      <c r="E30" s="13" t="s">
        <v>109</v>
      </c>
      <c r="F30" s="13" t="s">
        <v>110</v>
      </c>
    </row>
    <row r="31" spans="1:6" x14ac:dyDescent="0.3">
      <c r="A31" s="5" t="s">
        <v>111</v>
      </c>
      <c r="B31" s="10" t="s">
        <v>112</v>
      </c>
      <c r="C31" s="11" t="s">
        <v>8</v>
      </c>
      <c r="D31" s="12" t="str">
        <f>_xlfn.XLOOKUP($B31,'[1]Prize Invite List'!$F$3:$F$63,'[1]Prize Invite List'!$A$3:$A$63,"")</f>
        <v/>
      </c>
      <c r="E31" s="13" t="s">
        <v>113</v>
      </c>
      <c r="F31" s="13" t="s">
        <v>114</v>
      </c>
    </row>
    <row r="32" spans="1:6" x14ac:dyDescent="0.3">
      <c r="A32" s="5" t="s">
        <v>115</v>
      </c>
      <c r="B32" s="10" t="s">
        <v>116</v>
      </c>
      <c r="C32" s="11" t="s">
        <v>8</v>
      </c>
      <c r="D32" s="12" t="str">
        <f>_xlfn.XLOOKUP($B32,'[1]Prize Invite List'!$F$3:$F$63,'[1]Prize Invite List'!$A$3:$A$63,"")</f>
        <v/>
      </c>
      <c r="E32" s="13" t="s">
        <v>117</v>
      </c>
      <c r="F32" s="13" t="s">
        <v>118</v>
      </c>
    </row>
    <row r="33" spans="1:6" ht="37.5" x14ac:dyDescent="0.3">
      <c r="A33" s="5" t="s">
        <v>119</v>
      </c>
      <c r="B33" s="10" t="s">
        <v>120</v>
      </c>
      <c r="C33" s="11" t="s">
        <v>8</v>
      </c>
      <c r="D33" s="12" t="str">
        <f>_xlfn.XLOOKUP($B33,'[1]Prize Invite List'!$F$3:$F$63,'[1]Prize Invite List'!$A$3:$A$63,"")</f>
        <v/>
      </c>
      <c r="E33" s="13" t="s">
        <v>121</v>
      </c>
      <c r="F33" s="13" t="s">
        <v>122</v>
      </c>
    </row>
    <row r="34" spans="1:6" x14ac:dyDescent="0.3">
      <c r="A34" s="5" t="s">
        <v>123</v>
      </c>
      <c r="B34" s="10" t="s">
        <v>124</v>
      </c>
      <c r="C34" s="11" t="s">
        <v>8</v>
      </c>
      <c r="D34" s="12" t="str">
        <f>_xlfn.XLOOKUP($B34,'[1]Prize Invite List'!$F$3:$F$63,'[1]Prize Invite List'!$A$3:$A$63,"")</f>
        <v/>
      </c>
      <c r="E34" s="13" t="s">
        <v>125</v>
      </c>
      <c r="F34" s="13" t="s">
        <v>126</v>
      </c>
    </row>
    <row r="35" spans="1:6" x14ac:dyDescent="0.3">
      <c r="A35" s="14" t="s">
        <v>127</v>
      </c>
      <c r="B35" s="10"/>
      <c r="C35" s="11" t="s">
        <v>8</v>
      </c>
      <c r="D35" s="12" t="s">
        <v>128</v>
      </c>
      <c r="E35" s="13" t="s">
        <v>129</v>
      </c>
      <c r="F35" s="13"/>
    </row>
    <row r="36" spans="1:6" x14ac:dyDescent="0.3">
      <c r="A36" s="5" t="s">
        <v>130</v>
      </c>
      <c r="B36" s="10" t="s">
        <v>131</v>
      </c>
      <c r="C36" s="11" t="s">
        <v>8</v>
      </c>
      <c r="D36" s="12" t="str">
        <f>_xlfn.XLOOKUP($B36,'[1]Prize Invite List'!$F$3:$F$63,'[1]Prize Invite List'!$A$3:$A$63,"")</f>
        <v/>
      </c>
      <c r="E36" s="13" t="s">
        <v>132</v>
      </c>
      <c r="F36" s="13" t="s">
        <v>133</v>
      </c>
    </row>
    <row r="37" spans="1:6" x14ac:dyDescent="0.3">
      <c r="A37" s="5" t="s">
        <v>134</v>
      </c>
      <c r="B37" s="10" t="s">
        <v>135</v>
      </c>
      <c r="C37" s="11" t="s">
        <v>8</v>
      </c>
      <c r="D37" s="12" t="str">
        <f>_xlfn.XLOOKUP($B37,'[1]Prize Invite List'!$F$3:$F$63,'[1]Prize Invite List'!$A$3:$A$63,"")</f>
        <v/>
      </c>
      <c r="E37" s="13" t="s">
        <v>136</v>
      </c>
      <c r="F37" s="13" t="s">
        <v>137</v>
      </c>
    </row>
    <row r="38" spans="1:6" x14ac:dyDescent="0.3">
      <c r="A38" s="5" t="s">
        <v>138</v>
      </c>
      <c r="B38" s="10" t="s">
        <v>139</v>
      </c>
      <c r="C38" s="11" t="s">
        <v>8</v>
      </c>
      <c r="D38" s="12" t="str">
        <f>_xlfn.XLOOKUP($B38,'[1]Prize Invite List'!$F$3:$F$63,'[1]Prize Invite List'!$A$3:$A$63,"")</f>
        <v/>
      </c>
      <c r="E38" s="13" t="s">
        <v>140</v>
      </c>
      <c r="F38" s="13" t="s">
        <v>141</v>
      </c>
    </row>
    <row r="39" spans="1:6" ht="37.5" x14ac:dyDescent="0.3">
      <c r="A39" s="5" t="s">
        <v>142</v>
      </c>
      <c r="B39" s="15" t="s">
        <v>143</v>
      </c>
      <c r="C39" s="16" t="s">
        <v>8</v>
      </c>
      <c r="D39" s="17" t="str">
        <f>_xlfn.XLOOKUP($B39,'[1]Prize Invite List'!$F$3:$F$63,'[1]Prize Invite List'!$A$3:$A$63,"")</f>
        <v/>
      </c>
      <c r="E39" s="18" t="s">
        <v>144</v>
      </c>
      <c r="F39" s="18" t="s">
        <v>145</v>
      </c>
    </row>
    <row r="40" spans="1:6" ht="37.5" x14ac:dyDescent="0.3">
      <c r="A40" s="5" t="s">
        <v>146</v>
      </c>
      <c r="B40" s="10" t="s">
        <v>147</v>
      </c>
      <c r="C40" s="11" t="s">
        <v>8</v>
      </c>
      <c r="D40" s="12" t="str">
        <f>_xlfn.XLOOKUP($B40,'[1]Prize Invite List'!$F$3:$F$63,'[1]Prize Invite List'!$A$3:$A$63,"")</f>
        <v/>
      </c>
      <c r="E40" s="13" t="s">
        <v>148</v>
      </c>
      <c r="F40" s="13" t="s">
        <v>149</v>
      </c>
    </row>
    <row r="41" spans="1:6" ht="75" x14ac:dyDescent="0.3">
      <c r="A41" s="5" t="s">
        <v>150</v>
      </c>
      <c r="B41" s="10" t="s">
        <v>151</v>
      </c>
      <c r="C41" s="11" t="s">
        <v>8</v>
      </c>
      <c r="D41" s="12" t="str">
        <f>_xlfn.XLOOKUP($B41,'[1]Prize Invite List'!$F$3:$F$63,'[1]Prize Invite List'!$A$3:$A$63,"")</f>
        <v/>
      </c>
      <c r="E41" s="13" t="s">
        <v>152</v>
      </c>
      <c r="F41" s="13" t="s">
        <v>153</v>
      </c>
    </row>
    <row r="42" spans="1:6" ht="37.5" x14ac:dyDescent="0.3">
      <c r="A42" s="5" t="s">
        <v>154</v>
      </c>
      <c r="B42" s="10" t="s">
        <v>155</v>
      </c>
      <c r="C42" s="11"/>
      <c r="D42" s="12" t="str">
        <f>_xlfn.XLOOKUP($B42,'[1]Prize Invite List'!$F$3:$F$63,'[1]Prize Invite List'!$A$3:$A$63,"")</f>
        <v/>
      </c>
      <c r="E42" s="13" t="s">
        <v>156</v>
      </c>
      <c r="F42" s="13" t="s">
        <v>157</v>
      </c>
    </row>
    <row r="43" spans="1:6" x14ac:dyDescent="0.3">
      <c r="A43" s="5" t="s">
        <v>158</v>
      </c>
      <c r="B43" s="10" t="s">
        <v>159</v>
      </c>
      <c r="C43" s="11" t="s">
        <v>8</v>
      </c>
      <c r="D43" s="12" t="str">
        <f>_xlfn.XLOOKUP($B43,'[1]Prize Invite List'!$F$3:$F$63,'[1]Prize Invite List'!$A$3:$A$63,"")</f>
        <v/>
      </c>
      <c r="E43" s="13" t="s">
        <v>160</v>
      </c>
      <c r="F43" s="13" t="s">
        <v>161</v>
      </c>
    </row>
    <row r="44" spans="1:6" x14ac:dyDescent="0.3">
      <c r="A44" s="5" t="s">
        <v>162</v>
      </c>
      <c r="B44" s="10" t="s">
        <v>163</v>
      </c>
      <c r="C44" s="11" t="s">
        <v>8</v>
      </c>
      <c r="D44" s="12" t="str">
        <f>_xlfn.XLOOKUP($B44,'[1]Prize Invite List'!$F$3:$F$63,'[1]Prize Invite List'!$A$3:$A$63,"")</f>
        <v/>
      </c>
      <c r="E44" s="13" t="s">
        <v>132</v>
      </c>
      <c r="F44" s="13" t="s">
        <v>164</v>
      </c>
    </row>
    <row r="45" spans="1:6" x14ac:dyDescent="0.3">
      <c r="A45" s="5" t="s">
        <v>165</v>
      </c>
      <c r="B45" s="10" t="s">
        <v>166</v>
      </c>
      <c r="C45" s="11" t="s">
        <v>8</v>
      </c>
      <c r="D45" s="12" t="str">
        <f>_xlfn.XLOOKUP($B45,'[1]Prize Invite List'!$F$3:$F$63,'[1]Prize Invite List'!$A$3:$A$63,"")</f>
        <v/>
      </c>
      <c r="E45" s="13" t="s">
        <v>132</v>
      </c>
      <c r="F45" s="13" t="s">
        <v>167</v>
      </c>
    </row>
    <row r="46" spans="1:6" x14ac:dyDescent="0.3">
      <c r="A46" s="5" t="s">
        <v>168</v>
      </c>
      <c r="B46" s="10" t="s">
        <v>169</v>
      </c>
      <c r="C46" s="11" t="s">
        <v>8</v>
      </c>
      <c r="D46" s="12" t="str">
        <f>_xlfn.XLOOKUP($B46,'[1]Prize Invite List'!$F$3:$F$63,'[1]Prize Invite List'!$A$3:$A$63,"")</f>
        <v/>
      </c>
      <c r="E46" s="13" t="s">
        <v>140</v>
      </c>
      <c r="F46" s="13" t="s">
        <v>170</v>
      </c>
    </row>
    <row r="47" spans="1:6" x14ac:dyDescent="0.3">
      <c r="A47" s="5" t="s">
        <v>171</v>
      </c>
      <c r="B47" s="10" t="s">
        <v>172</v>
      </c>
      <c r="C47" s="11" t="s">
        <v>8</v>
      </c>
      <c r="D47" s="12" t="str">
        <f>_xlfn.XLOOKUP($B47,'[1]Prize Invite List'!$F$3:$F$63,'[1]Prize Invite List'!$A$3:$A$63,"")</f>
        <v/>
      </c>
      <c r="E47" s="13" t="s">
        <v>173</v>
      </c>
      <c r="F47" s="13" t="s">
        <v>174</v>
      </c>
    </row>
    <row r="48" spans="1:6" x14ac:dyDescent="0.3">
      <c r="A48" s="5" t="s">
        <v>175</v>
      </c>
      <c r="B48" s="10" t="s">
        <v>176</v>
      </c>
      <c r="C48" s="11" t="s">
        <v>8</v>
      </c>
      <c r="D48" s="12" t="str">
        <f>_xlfn.XLOOKUP($B48,'[1]Prize Invite List'!$F$3:$F$63,'[1]Prize Invite List'!$A$3:$A$63,"")</f>
        <v/>
      </c>
      <c r="E48" s="13" t="s">
        <v>177</v>
      </c>
      <c r="F48" s="13" t="s">
        <v>178</v>
      </c>
    </row>
    <row r="49" spans="1:6" x14ac:dyDescent="0.3">
      <c r="A49" s="5" t="s">
        <v>179</v>
      </c>
      <c r="B49" s="10" t="s">
        <v>180</v>
      </c>
      <c r="C49" s="11" t="s">
        <v>8</v>
      </c>
      <c r="D49" s="12" t="str">
        <f>_xlfn.XLOOKUP($B49,'[1]Prize Invite List'!$F$3:$F$63,'[1]Prize Invite List'!$A$3:$A$63,"")</f>
        <v/>
      </c>
      <c r="E49" s="13" t="s">
        <v>181</v>
      </c>
      <c r="F49" s="13" t="s">
        <v>182</v>
      </c>
    </row>
    <row r="50" spans="1:6" ht="37.5" x14ac:dyDescent="0.3">
      <c r="A50" s="5" t="s">
        <v>183</v>
      </c>
      <c r="B50" s="10" t="s">
        <v>184</v>
      </c>
      <c r="C50" s="11" t="s">
        <v>8</v>
      </c>
      <c r="D50" s="12" t="str">
        <f>_xlfn.XLOOKUP($B50,'[1]Prize Invite List'!$F$3:$F$63,'[1]Prize Invite List'!$A$3:$A$63,"")</f>
        <v/>
      </c>
      <c r="E50" s="13" t="s">
        <v>185</v>
      </c>
      <c r="F50" s="13" t="s">
        <v>186</v>
      </c>
    </row>
    <row r="51" spans="1:6" x14ac:dyDescent="0.3">
      <c r="A51" s="5" t="s">
        <v>187</v>
      </c>
      <c r="B51" s="10" t="s">
        <v>188</v>
      </c>
      <c r="C51" s="11" t="s">
        <v>8</v>
      </c>
      <c r="D51" s="12" t="str">
        <f>_xlfn.XLOOKUP($B51,'[1]Prize Invite List'!$F$3:$F$63,'[1]Prize Invite List'!$A$3:$A$63,"")</f>
        <v/>
      </c>
      <c r="E51" s="13" t="s">
        <v>189</v>
      </c>
      <c r="F51" s="13" t="s">
        <v>190</v>
      </c>
    </row>
    <row r="52" spans="1:6" x14ac:dyDescent="0.3">
      <c r="A52" s="5" t="s">
        <v>191</v>
      </c>
      <c r="B52" s="10" t="s">
        <v>192</v>
      </c>
      <c r="C52" s="11" t="s">
        <v>8</v>
      </c>
      <c r="D52" s="12" t="str">
        <f>_xlfn.XLOOKUP($B52,'[1]Prize Invite List'!$F$3:$F$63,'[1]Prize Invite List'!$A$3:$A$63,"")</f>
        <v/>
      </c>
      <c r="E52" s="13" t="s">
        <v>193</v>
      </c>
      <c r="F52" s="13" t="s">
        <v>194</v>
      </c>
    </row>
    <row r="53" spans="1:6" x14ac:dyDescent="0.3">
      <c r="A53" s="5" t="s">
        <v>195</v>
      </c>
      <c r="B53" s="10" t="s">
        <v>196</v>
      </c>
      <c r="C53" s="11" t="s">
        <v>8</v>
      </c>
      <c r="D53" s="12" t="str">
        <f>_xlfn.XLOOKUP($B53,'[1]Prize Invite List'!$F$3:$F$63,'[1]Prize Invite List'!$A$3:$A$63,"")</f>
        <v/>
      </c>
      <c r="E53" s="13" t="s">
        <v>197</v>
      </c>
      <c r="F53" s="13" t="s">
        <v>198</v>
      </c>
    </row>
    <row r="54" spans="1:6" x14ac:dyDescent="0.3">
      <c r="A54" s="5" t="s">
        <v>199</v>
      </c>
      <c r="B54" s="10" t="s">
        <v>200</v>
      </c>
      <c r="C54" s="11" t="s">
        <v>8</v>
      </c>
      <c r="D54" s="12" t="str">
        <f>_xlfn.XLOOKUP($B54,'[1]Prize Invite List'!$F$3:$F$63,'[1]Prize Invite List'!$A$3:$A$63,"")</f>
        <v/>
      </c>
      <c r="E54" s="13" t="s">
        <v>197</v>
      </c>
      <c r="F54" s="13" t="s">
        <v>201</v>
      </c>
    </row>
    <row r="55" spans="1:6" x14ac:dyDescent="0.3">
      <c r="A55" s="5" t="s">
        <v>202</v>
      </c>
      <c r="B55" s="10" t="s">
        <v>203</v>
      </c>
      <c r="C55" s="11" t="s">
        <v>8</v>
      </c>
      <c r="D55" s="12" t="str">
        <f>_xlfn.XLOOKUP($B55,'[1]Prize Invite List'!$F$3:$F$63,'[1]Prize Invite List'!$A$3:$A$63,"")</f>
        <v/>
      </c>
      <c r="E55" s="13" t="s">
        <v>204</v>
      </c>
      <c r="F55" s="13" t="s">
        <v>205</v>
      </c>
    </row>
    <row r="56" spans="1:6" ht="37.5" x14ac:dyDescent="0.3">
      <c r="A56" s="5" t="s">
        <v>206</v>
      </c>
      <c r="B56" s="10" t="s">
        <v>207</v>
      </c>
      <c r="C56" s="11" t="s">
        <v>8</v>
      </c>
      <c r="D56" s="12" t="str">
        <f>_xlfn.XLOOKUP($B56,'[1]Prize Invite List'!$F$3:$F$63,'[1]Prize Invite List'!$A$3:$A$63,"")</f>
        <v/>
      </c>
      <c r="E56" s="13" t="s">
        <v>208</v>
      </c>
      <c r="F56" s="13" t="s">
        <v>209</v>
      </c>
    </row>
    <row r="57" spans="1:6" ht="37.5" x14ac:dyDescent="0.3">
      <c r="A57" s="5" t="s">
        <v>210</v>
      </c>
      <c r="B57" s="10" t="s">
        <v>211</v>
      </c>
      <c r="C57" s="11" t="s">
        <v>212</v>
      </c>
      <c r="D57" s="12" t="str">
        <f>_xlfn.XLOOKUP($B57,'[1]Prize Invite List'!$F$3:$F$63,'[1]Prize Invite List'!$A$3:$A$63,"")</f>
        <v/>
      </c>
      <c r="E57" s="13" t="s">
        <v>213</v>
      </c>
      <c r="F57" s="13" t="s">
        <v>214</v>
      </c>
    </row>
    <row r="58" spans="1:6" x14ac:dyDescent="0.3">
      <c r="A58" s="5" t="s">
        <v>215</v>
      </c>
      <c r="B58" s="10" t="s">
        <v>216</v>
      </c>
      <c r="C58" s="11" t="s">
        <v>8</v>
      </c>
      <c r="D58" s="12" t="str">
        <f>_xlfn.XLOOKUP($B58,'[1]Prize Invite List'!$F$3:$F$63,'[1]Prize Invite List'!$A$3:$A$63,"")</f>
        <v/>
      </c>
      <c r="E58" s="13" t="s">
        <v>217</v>
      </c>
      <c r="F58" s="13" t="s">
        <v>218</v>
      </c>
    </row>
    <row r="59" spans="1:6" x14ac:dyDescent="0.3">
      <c r="A59" s="5" t="s">
        <v>219</v>
      </c>
      <c r="B59" s="10" t="s">
        <v>220</v>
      </c>
      <c r="C59" s="11" t="s">
        <v>8</v>
      </c>
      <c r="D59" s="12" t="str">
        <f>_xlfn.XLOOKUP($B59,'[1]Prize Invite List'!$F$3:$F$63,'[1]Prize Invite List'!$A$3:$A$63,"")</f>
        <v/>
      </c>
      <c r="E59" s="13" t="s">
        <v>173</v>
      </c>
      <c r="F59" s="13" t="s">
        <v>221</v>
      </c>
    </row>
    <row r="60" spans="1:6" x14ac:dyDescent="0.3">
      <c r="A60" s="5" t="s">
        <v>222</v>
      </c>
      <c r="B60" s="10" t="s">
        <v>223</v>
      </c>
      <c r="C60" s="11" t="s">
        <v>8</v>
      </c>
      <c r="D60" s="12" t="str">
        <f>_xlfn.XLOOKUP($B60,'[1]Prize Invite List'!$F$3:$F$63,'[1]Prize Invite List'!$A$3:$A$63,"")</f>
        <v/>
      </c>
      <c r="E60" s="13" t="s">
        <v>197</v>
      </c>
      <c r="F60" s="13" t="s">
        <v>224</v>
      </c>
    </row>
    <row r="61" spans="1:6" x14ac:dyDescent="0.3">
      <c r="A61" s="5" t="s">
        <v>225</v>
      </c>
      <c r="B61" s="10" t="s">
        <v>226</v>
      </c>
      <c r="C61" s="11" t="s">
        <v>8</v>
      </c>
      <c r="D61" s="12" t="str">
        <f>_xlfn.XLOOKUP($B61,'[1]Prize Invite List'!$F$3:$F$63,'[1]Prize Invite List'!$A$3:$A$63,"")</f>
        <v/>
      </c>
      <c r="E61" s="13" t="s">
        <v>160</v>
      </c>
      <c r="F61" s="13" t="s">
        <v>227</v>
      </c>
    </row>
    <row r="62" spans="1:6" ht="56.25" x14ac:dyDescent="0.3">
      <c r="A62" s="5" t="s">
        <v>228</v>
      </c>
      <c r="B62" s="10" t="s">
        <v>229</v>
      </c>
      <c r="C62" s="11" t="s">
        <v>8</v>
      </c>
      <c r="D62" s="12" t="str">
        <f>_xlfn.XLOOKUP($B62,'[1]Prize Invite List'!$F$3:$F$63,'[1]Prize Invite List'!$A$3:$A$63,"")</f>
        <v/>
      </c>
      <c r="E62" s="13" t="s">
        <v>230</v>
      </c>
      <c r="F62" s="13" t="s">
        <v>231</v>
      </c>
    </row>
    <row r="63" spans="1:6" x14ac:dyDescent="0.3">
      <c r="A63" s="5" t="s">
        <v>232</v>
      </c>
      <c r="B63" s="10" t="s">
        <v>233</v>
      </c>
      <c r="C63" s="11" t="s">
        <v>8</v>
      </c>
      <c r="D63" s="12" t="str">
        <f>_xlfn.XLOOKUP($B63,'[1]Prize Invite List'!$F$3:$F$63,'[1]Prize Invite List'!$A$3:$A$63,"")</f>
        <v/>
      </c>
      <c r="F63" s="13" t="s">
        <v>234</v>
      </c>
    </row>
    <row r="64" spans="1:6" x14ac:dyDescent="0.3">
      <c r="A64" s="5" t="s">
        <v>235</v>
      </c>
      <c r="B64" s="10" t="s">
        <v>236</v>
      </c>
      <c r="C64" s="11" t="s">
        <v>8</v>
      </c>
      <c r="D64" s="12" t="str">
        <f>_xlfn.XLOOKUP($B64,'[1]Prize Invite List'!$F$3:$F$63,'[1]Prize Invite List'!$A$3:$A$63,"")</f>
        <v/>
      </c>
      <c r="E64" s="13" t="s">
        <v>237</v>
      </c>
      <c r="F64" s="13" t="s">
        <v>238</v>
      </c>
    </row>
    <row r="65" spans="1:6" x14ac:dyDescent="0.3">
      <c r="A65" s="5" t="s">
        <v>239</v>
      </c>
      <c r="B65" s="10" t="s">
        <v>240</v>
      </c>
      <c r="C65" s="11" t="s">
        <v>8</v>
      </c>
      <c r="D65" s="12" t="str">
        <f>_xlfn.XLOOKUP($B65,'[1]Prize Invite List'!$F$3:$F$63,'[1]Prize Invite List'!$A$3:$A$63,"")</f>
        <v/>
      </c>
      <c r="E65" s="13" t="s">
        <v>241</v>
      </c>
      <c r="F65" s="13" t="s">
        <v>242</v>
      </c>
    </row>
    <row r="66" spans="1:6" x14ac:dyDescent="0.3">
      <c r="A66" s="5" t="s">
        <v>243</v>
      </c>
      <c r="B66" s="10" t="s">
        <v>244</v>
      </c>
      <c r="C66" s="11" t="s">
        <v>8</v>
      </c>
      <c r="D66" s="12" t="str">
        <f>_xlfn.XLOOKUP($B66,'[1]Prize Invite List'!$F$3:$F$63,'[1]Prize Invite List'!$A$3:$A$63,"")</f>
        <v/>
      </c>
      <c r="E66" s="13" t="s">
        <v>245</v>
      </c>
      <c r="F66" s="13" t="s">
        <v>246</v>
      </c>
    </row>
    <row r="67" spans="1:6" x14ac:dyDescent="0.3">
      <c r="A67" s="5" t="s">
        <v>247</v>
      </c>
      <c r="B67" s="10" t="s">
        <v>248</v>
      </c>
      <c r="C67" s="11" t="s">
        <v>8</v>
      </c>
      <c r="D67" s="12" t="str">
        <f>_xlfn.XLOOKUP($B67,'[1]Prize Invite List'!$F$3:$F$63,'[1]Prize Invite List'!$A$3:$A$63,"")</f>
        <v/>
      </c>
      <c r="E67" s="13" t="s">
        <v>204</v>
      </c>
      <c r="F67" s="13" t="s">
        <v>249</v>
      </c>
    </row>
    <row r="68" spans="1:6" x14ac:dyDescent="0.3">
      <c r="A68" s="5" t="s">
        <v>250</v>
      </c>
      <c r="B68" s="10" t="s">
        <v>251</v>
      </c>
      <c r="C68" s="11" t="s">
        <v>212</v>
      </c>
      <c r="D68" s="12" t="str">
        <f>_xlfn.XLOOKUP($B68,'[1]Prize Invite List'!$F$3:$F$63,'[1]Prize Invite List'!$A$3:$A$63,"")</f>
        <v/>
      </c>
      <c r="E68" s="13" t="s">
        <v>252</v>
      </c>
      <c r="F68" s="13" t="s">
        <v>253</v>
      </c>
    </row>
    <row r="69" spans="1:6" x14ac:dyDescent="0.3">
      <c r="A69" s="5" t="s">
        <v>254</v>
      </c>
      <c r="B69" s="10" t="s">
        <v>255</v>
      </c>
      <c r="C69" s="11" t="s">
        <v>8</v>
      </c>
      <c r="D69" s="12" t="str">
        <f>_xlfn.XLOOKUP($B69,'[1]Prize Invite List'!$F$3:$F$63,'[1]Prize Invite List'!$A$3:$A$63,"")</f>
        <v/>
      </c>
      <c r="E69" s="13" t="s">
        <v>256</v>
      </c>
      <c r="F69" s="13" t="s">
        <v>257</v>
      </c>
    </row>
    <row r="70" spans="1:6" ht="37.5" x14ac:dyDescent="0.3">
      <c r="A70" s="5" t="s">
        <v>258</v>
      </c>
      <c r="B70" s="10" t="s">
        <v>259</v>
      </c>
      <c r="C70" s="11"/>
      <c r="D70" s="12" t="str">
        <f>_xlfn.XLOOKUP($B70,'[1]Prize Invite List'!$F$3:$F$63,'[1]Prize Invite List'!$A$3:$A$63,"")</f>
        <v/>
      </c>
      <c r="E70" s="13" t="s">
        <v>260</v>
      </c>
      <c r="F70" s="13" t="s">
        <v>261</v>
      </c>
    </row>
    <row r="71" spans="1:6" ht="37.5" x14ac:dyDescent="0.3">
      <c r="A71" s="5" t="s">
        <v>262</v>
      </c>
      <c r="B71" s="10" t="s">
        <v>263</v>
      </c>
      <c r="C71" s="11" t="s">
        <v>8</v>
      </c>
      <c r="D71" s="12" t="str">
        <f>_xlfn.XLOOKUP($B71,'[1]Prize Invite List'!$F$3:$F$63,'[1]Prize Invite List'!$A$3:$A$63,"")</f>
        <v/>
      </c>
      <c r="E71" s="13" t="s">
        <v>264</v>
      </c>
      <c r="F71" s="13" t="s">
        <v>265</v>
      </c>
    </row>
    <row r="72" spans="1:6" x14ac:dyDescent="0.3">
      <c r="A72" s="19" t="s">
        <v>266</v>
      </c>
      <c r="B72" s="20" t="s">
        <v>267</v>
      </c>
      <c r="C72" s="21" t="s">
        <v>8</v>
      </c>
      <c r="D72" s="22" t="str">
        <f>_xlfn.XLOOKUP($B72,'[1]Prize Invite List'!$F$3:$F$63,'[1]Prize Invite List'!$A$3:$A$63,"")</f>
        <v/>
      </c>
      <c r="E72" s="23" t="s">
        <v>268</v>
      </c>
      <c r="F72" s="23"/>
    </row>
    <row r="78" spans="1:6" x14ac:dyDescent="0.3">
      <c r="B78" s="24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Stanley, Kristen (NYSERDA)</cp:lastModifiedBy>
  <cp:revision/>
  <dcterms:created xsi:type="dcterms:W3CDTF">2024-10-16T15:42:07Z</dcterms:created>
  <dcterms:modified xsi:type="dcterms:W3CDTF">2024-10-17T17:45:13Z</dcterms:modified>
  <cp:category/>
  <cp:contentStatus/>
</cp:coreProperties>
</file>