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PMES\PMES-Eval\1 - Evaluations\AdHoc-Portfolio\Commercial Baseline\1g - Review of Existing Research\final inventory\"/>
    </mc:Choice>
  </mc:AlternateContent>
  <bookViews>
    <workbookView xWindow="0" yWindow="0" windowWidth="19200" windowHeight="10905" tabRatio="847" firstSheet="1" activeTab="1"/>
  </bookViews>
  <sheets>
    <sheet name="ReadMe" sheetId="35" r:id="rId1"/>
    <sheet name="Data Dictionary" sheetId="3" r:id="rId2"/>
    <sheet name="Objective Rating" sheetId="36" r:id="rId3"/>
    <sheet name="Lit Review" sheetId="2" r:id="rId4"/>
    <sheet name="Obj. #1 Sample Design" sheetId="7" r:id="rId5"/>
    <sheet name="Obj. #2 Research Instruments" sheetId="6" r:id="rId6"/>
    <sheet name="Obj. #3 Leverage Data" sheetId="5" r:id="rId7"/>
    <sheet name="#101" sheetId="26" r:id="rId8"/>
    <sheet name="#102" sheetId="16" r:id="rId9"/>
    <sheet name="#108" sheetId="24" r:id="rId10"/>
    <sheet name="#110" sheetId="18" r:id="rId11"/>
    <sheet name="#115" sheetId="29" r:id="rId12"/>
    <sheet name="#117" sheetId="33" r:id="rId13"/>
    <sheet name="#118" sheetId="30" r:id="rId14"/>
    <sheet name="#119" sheetId="28" r:id="rId15"/>
    <sheet name="#120" sheetId="31" r:id="rId16"/>
    <sheet name="#121" sheetId="32" r:id="rId17"/>
    <sheet name="#200" sheetId="8" r:id="rId18"/>
    <sheet name="#201" sheetId="9" r:id="rId19"/>
    <sheet name="#202" sheetId="23" r:id="rId20"/>
    <sheet name="#204" sheetId="12" r:id="rId21"/>
    <sheet name="#206" sheetId="13" r:id="rId22"/>
    <sheet name="#301" sheetId="20" r:id="rId23"/>
    <sheet name="#302" sheetId="21" r:id="rId24"/>
    <sheet name="#303" sheetId="22" r:id="rId25"/>
    <sheet name="#304" sheetId="25" r:id="rId26"/>
    <sheet name="#307" sheetId="10" r:id="rId27"/>
    <sheet name="#308" sheetId="27" r:id="rId28"/>
    <sheet name="#310" sheetId="34" r:id="rId29"/>
    <sheet name="Data Validation" sheetId="4" state="hidden" r:id="rId30"/>
  </sheets>
  <definedNames>
    <definedName name="_xlnm._FilterDatabase" localSheetId="3" hidden="1">'Lit Review'!$A$2:$Z$54</definedName>
    <definedName name="_xlnm._FilterDatabase" localSheetId="4" hidden="1">'Obj. #1 Sample Design'!$A$2:$J$31</definedName>
    <definedName name="_xlnm._FilterDatabase" localSheetId="5" hidden="1">'Obj. #2 Research Instruments'!$A$2:$I$20</definedName>
    <definedName name="_xlnm._FilterDatabase" localSheetId="6" hidden="1">'Obj. #3 Leverage Data'!$A$2:$D$11</definedName>
    <definedName name="_Ref349759785" localSheetId="16">'#121'!$B$11</definedName>
    <definedName name="_Ref425931977" localSheetId="2">'Objective Rating'!$A$1</definedName>
    <definedName name="_Ref425945899" localSheetId="2">'Objective Rating'!$A$4</definedName>
    <definedName name="_xlnm.Print_Area" localSheetId="1">'Data Dictionary'!$A$1:$B$31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34" l="1"/>
  <c r="C32" i="7"/>
  <c r="B32" i="7"/>
  <c r="B4" i="5" l="1"/>
  <c r="C4" i="5"/>
  <c r="B5" i="5"/>
  <c r="C5" i="5"/>
  <c r="B6" i="5"/>
  <c r="C6" i="5"/>
  <c r="B7" i="5"/>
  <c r="C7" i="5"/>
  <c r="B8" i="5"/>
  <c r="C8" i="5"/>
  <c r="B9" i="5"/>
  <c r="C9" i="5"/>
  <c r="B10" i="5"/>
  <c r="C10" i="5"/>
  <c r="B11" i="5"/>
  <c r="C11" i="5"/>
  <c r="C3" i="5"/>
  <c r="B3" i="5"/>
  <c r="C4" i="6"/>
  <c r="C5" i="6"/>
  <c r="C6" i="6"/>
  <c r="C7" i="6"/>
  <c r="C8" i="6"/>
  <c r="C9" i="6"/>
  <c r="C10" i="6"/>
  <c r="C11" i="6"/>
  <c r="C12" i="6"/>
  <c r="C13" i="6"/>
  <c r="C14" i="6"/>
  <c r="C15" i="6"/>
  <c r="C16" i="6"/>
  <c r="C17" i="6"/>
  <c r="C18" i="6"/>
  <c r="C19" i="6"/>
  <c r="C20" i="6"/>
  <c r="B4" i="6"/>
  <c r="B5" i="6"/>
  <c r="B6" i="6"/>
  <c r="B7" i="6"/>
  <c r="B8" i="6"/>
  <c r="B9" i="6"/>
  <c r="B10" i="6"/>
  <c r="B11" i="6"/>
  <c r="B12" i="6"/>
  <c r="B13" i="6"/>
  <c r="B14" i="6"/>
  <c r="B15" i="6"/>
  <c r="B16" i="6"/>
  <c r="B17" i="6"/>
  <c r="B18" i="6"/>
  <c r="B19" i="6"/>
  <c r="B20" i="6"/>
  <c r="C3" i="6"/>
  <c r="B3" i="6"/>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 i="7"/>
  <c r="B2" i="33" l="1"/>
  <c r="B2" i="16" l="1"/>
  <c r="B2" i="24"/>
  <c r="B2" i="18"/>
  <c r="B2" i="29"/>
  <c r="B2" i="28"/>
  <c r="B2" i="30"/>
  <c r="B2" i="31"/>
  <c r="B2" i="32"/>
  <c r="B2" i="8"/>
  <c r="B2" i="9"/>
  <c r="B2" i="23"/>
  <c r="B2" i="12"/>
  <c r="B2" i="13"/>
  <c r="B2" i="20"/>
  <c r="B2" i="21"/>
  <c r="B2" i="22"/>
  <c r="B2" i="25"/>
  <c r="B2" i="10"/>
  <c r="B2" i="27"/>
  <c r="B2" i="26"/>
  <c r="D4" i="5" l="1"/>
  <c r="D5" i="5"/>
  <c r="D6" i="5"/>
  <c r="D7" i="5"/>
  <c r="D8" i="5"/>
  <c r="D9" i="5"/>
  <c r="D10" i="5"/>
  <c r="D11" i="5"/>
  <c r="D3" i="5"/>
</calcChain>
</file>

<file path=xl/sharedStrings.xml><?xml version="1.0" encoding="utf-8"?>
<sst xmlns="http://schemas.openxmlformats.org/spreadsheetml/2006/main" count="12398" uniqueCount="4542">
  <si>
    <t>Study Title</t>
  </si>
  <si>
    <t>Author Type</t>
  </si>
  <si>
    <t>Description</t>
  </si>
  <si>
    <t>Author</t>
  </si>
  <si>
    <t>Study Objective</t>
  </si>
  <si>
    <t>Geography</t>
  </si>
  <si>
    <t>Confidentiality</t>
  </si>
  <si>
    <t>Data Sources Used</t>
  </si>
  <si>
    <t>Date Published</t>
  </si>
  <si>
    <t>Multifamily Performance Program Process Evaluation and Market Characterization</t>
  </si>
  <si>
    <t>Research Into Action, Inc.</t>
  </si>
  <si>
    <t>Source</t>
  </si>
  <si>
    <t>http://www.nyserda.ny.gov/About/Publications/Program-Planning-Status-and-Evaluation-Reports/Evaluation-Contractor-Reports</t>
  </si>
  <si>
    <t>Contractor</t>
  </si>
  <si>
    <t>Study Type</t>
  </si>
  <si>
    <t>Reference</t>
  </si>
  <si>
    <t>Reliability</t>
  </si>
  <si>
    <t>NYSERDA</t>
  </si>
  <si>
    <t>Statewide</t>
  </si>
  <si>
    <t>Central</t>
  </si>
  <si>
    <t>Western</t>
  </si>
  <si>
    <t>Capital</t>
  </si>
  <si>
    <t>Southern Tier</t>
  </si>
  <si>
    <t>H</t>
  </si>
  <si>
    <t>M</t>
  </si>
  <si>
    <t>L</t>
  </si>
  <si>
    <t>NYSERDA 2007 to 2010 Commercial and Industrial Existing Facilities Sector Nonparticipant Spillover and Market Effects Study</t>
  </si>
  <si>
    <t>ERS</t>
  </si>
  <si>
    <t>A survey-based evaluation that quantifies nonparticipant spillover in New York State (NYS) from the NYSERDA Energy $mart programs. Five surveys of facility decision-makers (end users) and contractors were fielded in NYS and a comparison area consisting of Alabama, Georgia, Mississippi, and South Carolina. The cross-state component of the study only addressed high bay lighting technologies and installation practices. Results from these surveys provided information about the characteristics, decision-making process, and influence of NYSERDA programs on remodeling projects in existing commercial facilities in NYS.</t>
  </si>
  <si>
    <t>EM&amp;V</t>
  </si>
  <si>
    <t>Federal Agency</t>
  </si>
  <si>
    <t>http://energy.gov/eere/buildings/building-performance-database</t>
  </si>
  <si>
    <t>Local Law 84</t>
  </si>
  <si>
    <t>http://www.nyc.gov/html/gbee/downloads/excel/2013_nyc_ll84_disclosure.xlsx</t>
  </si>
  <si>
    <t>Confidential</t>
  </si>
  <si>
    <t>Methods</t>
  </si>
  <si>
    <t>File Type</t>
  </si>
  <si>
    <t>pdf</t>
  </si>
  <si>
    <t>Pursue?</t>
  </si>
  <si>
    <t>Study Period</t>
  </si>
  <si>
    <t>Date range covered by study</t>
  </si>
  <si>
    <t>Additional Notes</t>
  </si>
  <si>
    <t>May be EM&amp;V contractor, state/federal agency, industry group, etc.</t>
  </si>
  <si>
    <t>High-level summary of study objectivces</t>
  </si>
  <si>
    <t>Yes</t>
  </si>
  <si>
    <t>No</t>
  </si>
  <si>
    <t>2007-2010</t>
  </si>
  <si>
    <t>database launched in 2013</t>
  </si>
  <si>
    <t>High, Medium, or Low rating for the reliability of the source</t>
  </si>
  <si>
    <t>Web link to source</t>
  </si>
  <si>
    <t>Other NY State Agency</t>
  </si>
  <si>
    <t>State Agency Outside NYS</t>
  </si>
  <si>
    <t>Local/Muni. Government</t>
  </si>
  <si>
    <t>NYC</t>
  </si>
  <si>
    <t>Whole US</t>
  </si>
  <si>
    <t>State Non-NY</t>
  </si>
  <si>
    <t>Local/Muni. Non-NY</t>
  </si>
  <si>
    <t>2 surveys (for end-users and contractors) and engineering analysis to determine required lighting levels by business type</t>
  </si>
  <si>
    <t>City of New York</t>
  </si>
  <si>
    <t>Process Evaluation and Market Characterization and Assessment (PE/MCA) team’s evaluation of NYSERDA's Multifamily Performance Program (MPP) and characterization of the multifamily building market in New York State (NYS).</t>
  </si>
  <si>
    <t>Data Reliability</t>
  </si>
  <si>
    <t>Rating</t>
  </si>
  <si>
    <t>Notes</t>
  </si>
  <si>
    <t>Obj. #1: Sample Design</t>
  </si>
  <si>
    <t>Obj. #2: Research Instruments</t>
  </si>
  <si>
    <t>Obj. #3: Leverage Data</t>
  </si>
  <si>
    <t>1) Estimate the effects of NPSO in the C&amp;I existing facilities sector from NYSERDA programs
2) Test alternative methods to the self-report approach used to estimate SO and FR within the individual program evaluations</t>
  </si>
  <si>
    <t>Geographic region covered</t>
  </si>
  <si>
    <t>PowerPoint</t>
  </si>
  <si>
    <t>Other</t>
  </si>
  <si>
    <t>Excel</t>
  </si>
  <si>
    <t>Word</t>
  </si>
  <si>
    <t>Maybe</t>
  </si>
  <si>
    <t>Document type: pdf, Word, Excel, PowerPoint, or Other</t>
  </si>
  <si>
    <t>Sponsor</t>
  </si>
  <si>
    <t>Contains Market Information?</t>
  </si>
  <si>
    <t>No relevant data on building characteristics or equipment inventory.</t>
  </si>
  <si>
    <t>List of primary and secondary sources used in the study</t>
  </si>
  <si>
    <t>NYSERDA (outreach) data from 2007 to 2010 and secondary data from the Illuminating Engineering Society of North America. Primary data from telephone surveys (sample from D&amp;B database).</t>
  </si>
  <si>
    <t>Might leverage for decision-maker screening or firmographics; likely limited use for equipment inventory.</t>
  </si>
  <si>
    <t>Study included survey of C&amp;I customers; stratification into 9 business sectors.
Screener asked about business sectors, facility size, and number of employees.</t>
  </si>
  <si>
    <t>Department of Energy (DOE)</t>
  </si>
  <si>
    <t>Used?</t>
  </si>
  <si>
    <t>Ref #</t>
  </si>
  <si>
    <t>Objective #3 Description and Location of Relevant Data</t>
  </si>
  <si>
    <t>Description of Relevant Data</t>
  </si>
  <si>
    <t>Data Confidentiality</t>
  </si>
  <si>
    <t>Objective #2: Guide the development of research instrument(s)</t>
  </si>
  <si>
    <t>Comprehensive Baseline Study?</t>
  </si>
  <si>
    <t>Survey Type(s)</t>
  </si>
  <si>
    <t>End Uses Covered in Survey</t>
  </si>
  <si>
    <t>Is Instrument Available?</t>
  </si>
  <si>
    <t>List of Relevant Batteries and Page Reference</t>
  </si>
  <si>
    <t>n/a</t>
  </si>
  <si>
    <t>Available</t>
  </si>
  <si>
    <t>Objective #1 Rating</t>
  </si>
  <si>
    <t>Objective #1 Notes</t>
  </si>
  <si>
    <t>Objective #2 Rating</t>
  </si>
  <si>
    <t>Objective #2 Notes</t>
  </si>
  <si>
    <t>Objective #3 Rating</t>
  </si>
  <si>
    <t>Objective #3 Notes</t>
  </si>
  <si>
    <t>Participant Survey</t>
  </si>
  <si>
    <t>Non-part Spillover (existing C&amp;I)</t>
  </si>
  <si>
    <t>No research instruments included</t>
  </si>
  <si>
    <t>Population Definition</t>
  </si>
  <si>
    <t>Population Estimates</t>
  </si>
  <si>
    <t>Source of Population Estimates</t>
  </si>
  <si>
    <t>D&amp;B and several supplemental lists</t>
  </si>
  <si>
    <t>Multi-family buildings (more than 4 stories) in New York State (existing buildings and new construction)</t>
  </si>
  <si>
    <t>Appendix D. Market Characterization County Level Tables (pg 363)</t>
  </si>
  <si>
    <t>C&amp;I buildings in NY State</t>
  </si>
  <si>
    <r>
      <t>"APPRISE used D&amp;B and several supplemental lists to create a comprehensive NYS C&amp;I sampling frame. The lists of NYS establishments were organized by size groups, but the definition of those size groups varied by list.</t>
    </r>
    <r>
      <rPr>
        <vertAlign val="superscript"/>
        <sz val="11"/>
        <color theme="1"/>
        <rFont val="Calibri"/>
        <family val="2"/>
        <scheme val="minor"/>
      </rPr>
      <t>33</t>
    </r>
    <r>
      <rPr>
        <sz val="11"/>
        <color theme="1"/>
        <rFont val="Calibri"/>
        <family val="2"/>
        <scheme val="minor"/>
      </rPr>
      <t>" (p. 2-16)</t>
    </r>
  </si>
  <si>
    <r>
      <rPr>
        <vertAlign val="superscript"/>
        <sz val="11"/>
        <color theme="1"/>
        <rFont val="Calibri"/>
        <family val="2"/>
        <scheme val="minor"/>
      </rPr>
      <t>33</t>
    </r>
    <r>
      <rPr>
        <sz val="11"/>
        <color theme="1"/>
        <rFont val="Calibri"/>
        <family val="2"/>
        <scheme val="minor"/>
      </rPr>
      <t>"The sample frame lists were the list of establishments from D&amp;B and smaller supplemental lists to improve coverage where D&amp;B was weak. These included colleges and universities, elementary and secondary education, and local government and manufacturing. Each had establishment size categories but only the D&amp;B list and the manufacturing list had employment size categories. The colleges and universities and elementary and secondary education had size categories by number of students and the local government had size categories by size of the town (population)." (p. 2-16)</t>
    </r>
  </si>
  <si>
    <t>Facility Type</t>
  </si>
  <si>
    <t>Count</t>
  </si>
  <si>
    <t>Mean</t>
  </si>
  <si>
    <t>Standard Deviation</t>
  </si>
  <si>
    <t>0 Percentile</t>
  </si>
  <si>
    <t>25th Percentile</t>
  </si>
  <si>
    <t>50th Percentile</t>
  </si>
  <si>
    <t>75th Percentile</t>
  </si>
  <si>
    <t>100th Percentile</t>
  </si>
  <si>
    <t>Summary</t>
  </si>
  <si>
    <t>2-4 Unit Building</t>
  </si>
  <si>
    <t>5+ Unit Building</t>
  </si>
  <si>
    <t>Agricultural</t>
  </si>
  <si>
    <t>Apartment Unit</t>
  </si>
  <si>
    <t>Commercial - Other</t>
  </si>
  <si>
    <t>Commercial - Uncategorized</t>
  </si>
  <si>
    <t>Commercial - Unknown</t>
  </si>
  <si>
    <t>Convenience store</t>
  </si>
  <si>
    <t>Convenience store with gas station</t>
  </si>
  <si>
    <t>Data Center</t>
  </si>
  <si>
    <t>Education - College or university</t>
  </si>
  <si>
    <t>N/A</t>
  </si>
  <si>
    <t>Education - Elementary or middle school</t>
  </si>
  <si>
    <t>Education - High school</t>
  </si>
  <si>
    <t>Education - Other classroom</t>
  </si>
  <si>
    <t>Education - Preschool or daycare</t>
  </si>
  <si>
    <t>Education - Uncategorized</t>
  </si>
  <si>
    <t>Food Sales</t>
  </si>
  <si>
    <t>Food Service - Bakery</t>
  </si>
  <si>
    <t>Food Service - Fast food</t>
  </si>
  <si>
    <t>Food Service - Other</t>
  </si>
  <si>
    <t>Food Service - Restaurant or cafeteria</t>
  </si>
  <si>
    <t>Food Service - Uncategorized</t>
  </si>
  <si>
    <t>Grocery store or food market</t>
  </si>
  <si>
    <t>Health Care - Inpatient</t>
  </si>
  <si>
    <t>Health Care - Outpatient Clinic</t>
  </si>
  <si>
    <t>Health Care - Outpatient Diagnostic</t>
  </si>
  <si>
    <t>Health Care - Outpatient Uncategorized</t>
  </si>
  <si>
    <t>Health Care - Uncategorized</t>
  </si>
  <si>
    <t>Industrial</t>
  </si>
  <si>
    <t>Laboratory</t>
  </si>
  <si>
    <t>Lodging - Dormitory or fraternity/sorority</t>
  </si>
  <si>
    <t>Lodging - Hotel</t>
  </si>
  <si>
    <t>Lodging - Motel or inn</t>
  </si>
  <si>
    <t>Lodging - Other</t>
  </si>
  <si>
    <t>Lodging - Uncategorized</t>
  </si>
  <si>
    <t>Manufactured Home</t>
  </si>
  <si>
    <t>Mixed Use - Commercial and Residential</t>
  </si>
  <si>
    <t>Mixed Use - Predominantly Commercial</t>
  </si>
  <si>
    <t>Mixed Use - Predominantly Residential</t>
  </si>
  <si>
    <t>Multifamily - Condominiums</t>
  </si>
  <si>
    <t>Multifamily - Town Homes</t>
  </si>
  <si>
    <t>Multifamily - Uncategorized</t>
  </si>
  <si>
    <t>Nursing Home</t>
  </si>
  <si>
    <t>Office - Administrative or Professional</t>
  </si>
  <si>
    <t>Office - Bank or other financial</t>
  </si>
  <si>
    <t>Office - Government</t>
  </si>
  <si>
    <t>Office - Medical non diagnostic</t>
  </si>
  <si>
    <t>Office - Mixed use</t>
  </si>
  <si>
    <t>Office - Other</t>
  </si>
  <si>
    <t>Office - Uncategorized</t>
  </si>
  <si>
    <t>Parking Garage</t>
  </si>
  <si>
    <t>Public Assembly - Arena</t>
  </si>
  <si>
    <t>Public Assembly - Drama theater</t>
  </si>
  <si>
    <t>Public Assembly - Entertainment/culture</t>
  </si>
  <si>
    <t>Public Assembly - Funeral home</t>
  </si>
  <si>
    <t>Public Assembly - Large Hall</t>
  </si>
  <si>
    <t>Public Assembly - Library</t>
  </si>
  <si>
    <t>Public Assembly - Movie Theater</t>
  </si>
  <si>
    <t>Public Assembly - Other</t>
  </si>
  <si>
    <t>Public Assembly - Pool</t>
  </si>
  <si>
    <t>Public Assembly - Recreation</t>
  </si>
  <si>
    <t>Public Assembly - Social/meeting</t>
  </si>
  <si>
    <t>Public Assembly - Stadium</t>
  </si>
  <si>
    <t>Public Assembly - Uncategorized</t>
  </si>
  <si>
    <t>Public Safety - Courthouse</t>
  </si>
  <si>
    <t>Public Safety - Fire or police station</t>
  </si>
  <si>
    <t>Public Safety - Jailhouse</t>
  </si>
  <si>
    <t>Public Safety - Penitentiary</t>
  </si>
  <si>
    <t>Public Safety - Uncategorized</t>
  </si>
  <si>
    <t>Religious worship</t>
  </si>
  <si>
    <t>Residential - Other</t>
  </si>
  <si>
    <t>Residential - Unknown</t>
  </si>
  <si>
    <t>Retail - Big Box (&gt; 50K sf)</t>
  </si>
  <si>
    <t>Retail - Enclosed mall</t>
  </si>
  <si>
    <t>Retail - Other than mall</t>
  </si>
  <si>
    <t>Retail - Small Box (&lt; 50K sf)</t>
  </si>
  <si>
    <t>Retail - Strip shopping mall</t>
  </si>
  <si>
    <t>Retail - Uncategorized</t>
  </si>
  <si>
    <t>Retail - Vehicle dealership/showroom</t>
  </si>
  <si>
    <t>Service - Art/Video/Photography Studio</t>
  </si>
  <si>
    <t>Service - Dry-cleaning or Laundry</t>
  </si>
  <si>
    <t>Service - Industrial shop</t>
  </si>
  <si>
    <t>Service - Other service</t>
  </si>
  <si>
    <t>Service - Post office or postal center</t>
  </si>
  <si>
    <t>Service - Repair shop</t>
  </si>
  <si>
    <t>Service - Uncategorized</t>
  </si>
  <si>
    <t>Service - Vehicle service/repair shop</t>
  </si>
  <si>
    <t>Service - Vehicle storage</t>
  </si>
  <si>
    <t>Single Family - Attached</t>
  </si>
  <si>
    <t>Single Family - Detached</t>
  </si>
  <si>
    <t>Single Family - Uncategorized</t>
  </si>
  <si>
    <t>Transportation Terminal</t>
  </si>
  <si>
    <t>Vacant</t>
  </si>
  <si>
    <t>Warehouse - Distribution or Shipping center</t>
  </si>
  <si>
    <t>Warehouse - Non-refrigerated</t>
  </si>
  <si>
    <t>Warehouse - Refrigerated</t>
  </si>
  <si>
    <t>Warehouse - Self-storage</t>
  </si>
  <si>
    <t>Warehouse - Uncategorized</t>
  </si>
  <si>
    <t>Multi-state Region (Non-NY)</t>
  </si>
  <si>
    <t>Multi-state Region (incl. NY)</t>
  </si>
  <si>
    <t>Utility</t>
  </si>
  <si>
    <t>Potential Study</t>
  </si>
  <si>
    <t>Electric and Natural Gas Energy Efficiency and Demand Response Potential for the District of Columbia</t>
  </si>
  <si>
    <t>GDS Associates</t>
  </si>
  <si>
    <t>Non-New York study, so the data cannot be used for NYSERDA.</t>
  </si>
  <si>
    <t>http://ddoe.dc.gov/sites/default/files/dc/sites/ddoe/publication/attachments/ELECTRIC%20AND%20NATURAL%20GAS%20ENERGY%20EFFICIENCY%20AND%20DEMAND%20RESPONSE%20POTENTIAL%20FOR%20THE%20DISTRICT%20OF%20COLUMBIA.pdf</t>
  </si>
  <si>
    <t>Electric Energy Efficiency Potential for Vermont</t>
  </si>
  <si>
    <t>The study had the following main objectives:
1) Evaluate the electric energy efficiency technical potential savings in the overall State of Vermont, as well as in the EVT and BED service areas;
2) Calculate the Vermont Societal Test (“VT SCT”) benefit-cost ratio for the achievable potential for electric energy efficiency measures and programs and determine the electric energy efficiency economic potential savings for Vermont homes and businesses;
3) Evaluate the potential for maximum achievable savings through electric efficiency programs over a twenty-year horizon (2012-2031);
4) Estimate resource plan scenario savings over a twenty-year period from the delivery of a portfolio of example energy efficiency programs based on specific funding levels or savings targets.</t>
  </si>
  <si>
    <t>http://publicservice.vermont.gov/sites/psd/files/Topics/Energy_Efficiency/Energy%20Efficiency%20Potential%202011.pdf</t>
  </si>
  <si>
    <t>Business Partners Impact Evaluation Report--Motors</t>
  </si>
  <si>
    <t>Megdal &amp; Associates, LLC</t>
  </si>
  <si>
    <t>2007-2008</t>
  </si>
  <si>
    <t>Understand the effect that program has on motor inventories, how inventories are used by the customer, the installation practices, and any energy saving impacts attributable to the program.</t>
  </si>
  <si>
    <t>No relevant data</t>
  </si>
  <si>
    <t>End-use customer survey</t>
  </si>
  <si>
    <t>All large buildings in NYC (over 50,000 sq ft)</t>
  </si>
  <si>
    <t>Department of City Planning (DCP) City of New York</t>
  </si>
  <si>
    <t>The Primary Land Use Tax Lot Output (PLUTO™): Contains land use and building characteristics at the tax lot level for the five NYC boroughs.</t>
  </si>
  <si>
    <t>http://www.nyc.gov/html/dcp/html/bytes/dwn_pluto_mappluto.shtml</t>
  </si>
  <si>
    <t>Estimating the Energy-Efficiency Potential in the Eastern Interconnection</t>
  </si>
  <si>
    <t>This study sets out to estimate the economically achievable potential for EE improvements to homes, buildings, and industrial plants in the Eastern interconnection using the National Energy Modeling System (NEMS). Secondary objectives are to review existing estimates of EE potential in the Eastern Interconnection and to refine methodologies for estimating EE potential in the Eastern Interconnection.</t>
  </si>
  <si>
    <t>Uses primarily EIA data and other secondary sources</t>
  </si>
  <si>
    <t>http://info.ornl.gov/sites/publications/files/Pub40408.pdf</t>
  </si>
  <si>
    <t>FlexTech Program Market Characterization and Assessment</t>
  </si>
  <si>
    <t>Navigant</t>
  </si>
  <si>
    <t>12/28/2010-3/1/2011</t>
  </si>
  <si>
    <t>Understand current and emerging non-residential market, gather background information for program implementation, and track changes in the market over time</t>
  </si>
  <si>
    <t xml:space="preserve">Study has some sector and regional population estimates </t>
  </si>
  <si>
    <t>Participant and Non-participant</t>
  </si>
  <si>
    <t>All non-residential properties in NY State</t>
  </si>
  <si>
    <t>Construction Databases (McGraw-Hill and FW Dodge), state and federal institutional databases (Dept. of Ed, Dept. of Health, etc.), Dunn &amp; Bradstreet</t>
  </si>
  <si>
    <t>Process Evaluation: Industrial Process and Efficiency Program Final Interim Report (Wave 2 of 3)</t>
  </si>
  <si>
    <t>Process evaluation, with a particular focus on low program uptake and process-related barriers (such as streamlining outreach and data collection)</t>
  </si>
  <si>
    <t>NYSERDA Program tracking data, secondary sources</t>
  </si>
  <si>
    <t>No relevant information provided</t>
  </si>
  <si>
    <t>NYSERDA 2009 - 2010 Industrial and Process Efficiency Program Impact Evaluation Report</t>
  </si>
  <si>
    <t>Megdal &amp; Associates, ERS</t>
  </si>
  <si>
    <t>Determine the gross and net electric and fossil fuel savings associated with program-funded projects</t>
  </si>
  <si>
    <t>Small Commercial Energy Efficiency Program Market and Process Evaluation</t>
  </si>
  <si>
    <t>Research Into Action, Inc., Tetra Tech, Inc.</t>
  </si>
  <si>
    <t>Sept. 2011 - Sept. 2012</t>
  </si>
  <si>
    <t>This report presents results of Phase 1 of a market assessment and limited process evaluation for NYSERDA's Small Commercial EE program. Free energy assessments are available to businesses and non-profits with up to 100 employees or less (or 100 kW or less of demand per year). Program also includes an on-bill financing for EE improvements.</t>
  </si>
  <si>
    <t>Assess primary market barriers and opportunities for the program and what outreach features can address them, and identify why so few customers take advantage of financing opportunities.</t>
  </si>
  <si>
    <t>Primary data from interviews/surveys, NYSERDA program tracking data</t>
  </si>
  <si>
    <t>Process Evaluation: HVAC Business Partners Program</t>
  </si>
  <si>
    <t>PY2011</t>
  </si>
  <si>
    <t>Explore barriers to more widespread uptake, explore participant experience, identify if there is any potential spillover.</t>
  </si>
  <si>
    <t>Primary data collected from depth interviews, program materials</t>
  </si>
  <si>
    <t>NYSERDA Commercial/Industrial Natural Gas Market Characterization</t>
  </si>
  <si>
    <t>Literature review of secondary sources, in-depth interviews with NYSERDA staff, utility staff, representatives from ESCOs servicing non-res customers in NY State</t>
  </si>
  <si>
    <t>NYSERDA reports, EIA data and reports, US DOE website and reports, NOAA data, US Bureau of Census data, Utility websites, NY PSC website and reports</t>
  </si>
  <si>
    <t>Natural Gas Energy Efficiency Resource Development Potential in New York</t>
  </si>
  <si>
    <t>Optimal Energy, ACEEE, VEIC, Resource Insight, Inc., Energy and Environmental Analysis, Inc.</t>
  </si>
  <si>
    <t>2007-2016</t>
  </si>
  <si>
    <t>NYSERDA 2006 - 2009 Existing Facilities Program Impact Evaluation Report</t>
  </si>
  <si>
    <t>2006 - 2009</t>
  </si>
  <si>
    <t>Participant</t>
  </si>
  <si>
    <t>All buildings using natural gas in NY State (study separates res. and non-res.)</t>
  </si>
  <si>
    <t>Impact evaluation of an upstream motors program, where technical assistance is provided to end-users through market actors re: quality installation and motor management plans. Some incentives are offered to market actors to offset the cost of diagnostic equipment, and for providing quality installation/training services to their customers.</t>
  </si>
  <si>
    <t>Early 2009 through June 30, 2010</t>
  </si>
  <si>
    <t>The goal of the IPE program is to help manufacturers and data centers improve the EE of their operations. Projects are custom and site-specific and offer incentives based on a reduction in energy usage per unit of production/workload. This report details program impacts for program years 2009 and 2010.</t>
  </si>
  <si>
    <t>On site M&amp;V at 36 facilities and telephone survey with facility decision-makers and vendors (all the same 36 sites)</t>
  </si>
  <si>
    <t>Process evaluation of the Business Partners HVAC program designed to enhance quality installation and maintenance practices in the commercial HVAC market throughout NY State.</t>
  </si>
  <si>
    <t>In-depth interviews and review of program materials</t>
  </si>
  <si>
    <t>No relevant survey instruments</t>
  </si>
  <si>
    <t>Characterize multifamily buildings in NYS (5+ units); provide a baseline for multifamily housing market</t>
  </si>
  <si>
    <t>Compilation of secondary data from a range of sources</t>
  </si>
  <si>
    <t>Web Portal</t>
  </si>
  <si>
    <t>Local Law 87</t>
  </si>
  <si>
    <t>http://www.nyc.gov/html/gbee/html/plan/ll87.shtml</t>
  </si>
  <si>
    <t>-</t>
  </si>
  <si>
    <t>US Census Bureau</t>
  </si>
  <si>
    <t>http://factfinder.census.gov/faces/nav/jsf/pages/searchresults.xhtml?refresh=t</t>
  </si>
  <si>
    <t>Multifamily Performance Program Impact Evaluation (2009-2011)</t>
  </si>
  <si>
    <t>ERS, Itron, West Hill Energy and Consulting, Inc.</t>
  </si>
  <si>
    <t>2009-2011</t>
  </si>
  <si>
    <t>On-site engineering analysis on a sample of projects to determine inputs for whole building energy model, telephone survey to determine NTGR (including NPSO)</t>
  </si>
  <si>
    <t>Energy Efficiency Potential Study for Consolidated Edison Company of New York, Inc. Volume 1: Executive Summary</t>
  </si>
  <si>
    <t>Global Energy Partners, LLC</t>
  </si>
  <si>
    <t xml:space="preserve">The overall goal of this study is to provide a comprehensive and realistic assessment of the available energy savings that can be obtained from viable energy efficiency measures through 2018. The main objectives for this study include:
• Collect primary data from Con Edison customers to reflect the most representative estimates of energy equipment and consumption by service class, customer type, building category and business segment. Supplement primary data with applicable secondary data sources.
• Develop baseline energy profiles, consumption and forecasts for each market segment.
• Estimate the technical, economic and achievable potentials by passing all measures through screening processes to determine their viability, cost effectiveness and acceptance in the market.
</t>
  </si>
  <si>
    <t>http://www.coned.com/documents/Volume_1_Executive_Summary.pdf</t>
  </si>
  <si>
    <t>New Jersey Energy Efficiency Market Potential Assessment</t>
  </si>
  <si>
    <t>EnerNOC</t>
  </si>
  <si>
    <t>Heat Pumps Potential for Energy Savings in New York State - Final Report - July 2014</t>
  </si>
  <si>
    <t>Optimal Energy</t>
  </si>
  <si>
    <t>2015-2034</t>
  </si>
  <si>
    <t xml:space="preserve">This study assesses the potential for energy savings from heat pumps in New York State.  The study looks at the technical potentials for air source and ground source heat pumps separately and then considers the economic potential for air source and ground source heat pumps combined.  </t>
  </si>
  <si>
    <t xml:space="preserve">This study assesses the potential for energy savings from heat pumps in New York State.  </t>
  </si>
  <si>
    <t>Energy Efficiency and Renewable Energy Potential Study of New York State – April 2014</t>
  </si>
  <si>
    <t>Optimal Energy, ACEEE, Vermont Energy Investment Corporation</t>
  </si>
  <si>
    <t>2013-2032</t>
  </si>
  <si>
    <t>"The purposes of this study are to determine the long-term potential for increased adoption of energy efficiency and renewable energy resources in New York State, to better understand future options for the State’s energy supply, and to support the development of State energy policy. The study focuses only on energy use in buildings and industrial applications and thus does not address clean energy potential in the transportation sector. Potential energy savings are assessed for electricity, natural gas, and petroleum fuels (heating oil, propane, and kerosene), along with associated reductions in greenhouse gases and other air pollutants."</t>
  </si>
  <si>
    <t xml:space="preserve">NYISO econometric and base case electric sales forecasts, NYSERDA petroleum sales forecasts, NYSERDA-developed forecasts of avoided electric energy costs, NYSERDA-developed forecasts of annual avoided fossil fuel costs.    </t>
  </si>
  <si>
    <t>Study of Potential for
Energy Savings in Delaware</t>
  </si>
  <si>
    <t>Estimate the energy efficiency potential for the state of Delaware.</t>
  </si>
  <si>
    <t>Top down approach using forecasted loads for each fuel type and sector.</t>
  </si>
  <si>
    <t>http://www.dnrec.delaware.gov/energy/information/Documents/Potential.Study/EEPotentialStudy.pdf</t>
  </si>
  <si>
    <t>Electric Energy Efficiency Potential for Pennsylvania</t>
  </si>
  <si>
    <t>GDS Associates; Nexant</t>
  </si>
  <si>
    <t>2013-2023</t>
  </si>
  <si>
    <t>Potential study for electric energy efficiency in Pennsylvania.</t>
  </si>
  <si>
    <t>"The main objective of this energy efficiency potential study is to quantify the technical, economic, achievable and program potential for energy efficiency statewide for three and five year periods starting on June 1, 2013, and to provide potential kWh and kW savings estimates for each level (technical, economic, achievable and program potential) of energy efficiency potential."</t>
  </si>
  <si>
    <t>https://www.puc.pa.gov/electric/pdf/Act129/Act129-PA_Market_Potential_Study051012.pdf</t>
  </si>
  <si>
    <t>Pennsylvania Statewide Commercial &amp; Industrial End Use &amp; Saturation Study</t>
  </si>
  <si>
    <t>Primary data collection October 2011 to February 2012</t>
  </si>
  <si>
    <t>Uses customer billing data and on-site customer surveys of 418 commercial and industrial facilities to produce a representative sample of the C&amp;I population in PA.</t>
  </si>
  <si>
    <t>https://www.puc.state.pa.us/electric/pdf/Act129/PA_CI_Baseline_Report2012.pdf</t>
  </si>
  <si>
    <t>ConEd customers</t>
  </si>
  <si>
    <t>Volume 2, Section 2.2 "Customer Surveys"  http://www.coned.com/documents/Volume_2_Executive_Summary.pdf</t>
  </si>
  <si>
    <t>Washington DC customers</t>
  </si>
  <si>
    <t>New York State</t>
  </si>
  <si>
    <t xml:space="preserve">Market research surveys in residential and non-residential.  </t>
  </si>
  <si>
    <t>Survey instruments seem like they will be useful, but are not readily available online through this report or any of the other available volumes.</t>
  </si>
  <si>
    <t>Appendix A, starting on page 86 has the on-site survey.  Appendix B on page  112 has the recruitment letter.  Appendix C on page 114 has the Commercial Phone Survey</t>
  </si>
  <si>
    <t>December 2010 - mid-May 2011</t>
  </si>
  <si>
    <t xml:space="preserve">Evaluation of commercial lighting program. </t>
  </si>
  <si>
    <t xml:space="preserve">Primary objectives: 1. develop comprehensive understanding of markets, 2. provide baseline and background information to define and deliver programs to target markets, 3. track changes in markets over time. </t>
  </si>
  <si>
    <t>New York Energy $mart Cool It! Market Research Report</t>
  </si>
  <si>
    <t>ACEEE</t>
  </si>
  <si>
    <t>ERS, KEMA, Opinion Dynamics, APPRISE, Navigant</t>
  </si>
  <si>
    <t xml:space="preserve">Impact evaluation study of ConEd's large commercial and industrial program. </t>
  </si>
  <si>
    <t>The goals of this group impact evaluation are to: 1) Evaluate the program's performance by developing gross savings realization rates (RRs) and a net-to-gross ratio (NTGR) for installed projects committed in 2010 or 2011 and acquired by May 23, 2012 for the four CECONY programs. 2) Provide actionable recommendations for improving the program’s implementation as a result of these assessments.</t>
  </si>
  <si>
    <t>Uses several primary data collection methods including on site measurement and verification of a statistically representative sample of sites using the stratified ratio estimation method. Also used surveys of participants.</t>
  </si>
  <si>
    <t>Impact evaluation of ConEd's small business direct install program</t>
  </si>
  <si>
    <t>2013-2014</t>
  </si>
  <si>
    <t>Updates prior studies on the new construction marketplace in New York State</t>
  </si>
  <si>
    <t>http://www.neep.org/sites/default/files/resources/EEPS%20CY1%20ConEd-LCI%20Impact%20Evaluation%20Final%20Report-APPROVED%201-2-15.pdf</t>
  </si>
  <si>
    <t>http://www.nyserda.ny.gov/-/media/Files/Publications/PPSER/Program-Evaluation/2014ContractorReports/2014-EMEP-New-Construction.pdf</t>
  </si>
  <si>
    <t>Building Optimization and Commissioning Services</t>
  </si>
  <si>
    <t>Q1 2015</t>
  </si>
  <si>
    <t>Review of current commissioning services market in US and other major countries.</t>
  </si>
  <si>
    <t>Unknown</t>
  </si>
  <si>
    <t>No Data</t>
  </si>
  <si>
    <t>web</t>
  </si>
  <si>
    <t>http://www.navigantresearch.com/research/building-optimization-and-commissioning-services</t>
  </si>
  <si>
    <t>Agency Name</t>
  </si>
  <si>
    <t>Building/Facility Name</t>
  </si>
  <si>
    <t>ZIP Code</t>
  </si>
  <si>
    <t>Property Type</t>
  </si>
  <si>
    <t xml:space="preserve"> Year </t>
  </si>
  <si>
    <t xml:space="preserve"> Gross Floor Area  </t>
  </si>
  <si>
    <t xml:space="preserve"> Adjusted Source kBtu </t>
  </si>
  <si>
    <t xml:space="preserve"> Adjusted Source EUI  </t>
  </si>
  <si>
    <t>Adirondack Park Agency</t>
  </si>
  <si>
    <t>Adirondack Park Agency Office</t>
  </si>
  <si>
    <t>12977</t>
  </si>
  <si>
    <t>Office - Office</t>
  </si>
  <si>
    <t>2013-14</t>
  </si>
  <si>
    <t>Agriculture and Markets</t>
  </si>
  <si>
    <t>NY State Fair</t>
  </si>
  <si>
    <t>13209</t>
  </si>
  <si>
    <t>Entertainment/Public Assembly - Other</t>
  </si>
  <si>
    <t>CUNY</t>
  </si>
  <si>
    <t>Baruch College Campus</t>
  </si>
  <si>
    <t>10010</t>
  </si>
  <si>
    <t>Education - College/University</t>
  </si>
  <si>
    <t>Brooklyn College Campus</t>
  </si>
  <si>
    <t>11210</t>
  </si>
  <si>
    <t>Central Office Campus</t>
  </si>
  <si>
    <t>10075</t>
  </si>
  <si>
    <t>Borough</t>
  </si>
  <si>
    <t>Block</t>
  </si>
  <si>
    <t>Lot</t>
  </si>
  <si>
    <t>BIN</t>
  </si>
  <si>
    <t>Building</t>
  </si>
  <si>
    <t>Agency</t>
  </si>
  <si>
    <t>2010 Rating *</t>
  </si>
  <si>
    <t>2010 Source EUI (kBtu/sq.ft.)</t>
  </si>
  <si>
    <t>2010 GHG Emissions Intensity (kgCO2e/ft²) †</t>
  </si>
  <si>
    <t xml:space="preserve">2011 Rating * </t>
  </si>
  <si>
    <t>2011 Source EUI (kBtu/sq.ft.)</t>
  </si>
  <si>
    <t>2011 GHG Emissions Intensity (kgCO2e/ft²) †</t>
  </si>
  <si>
    <t>1332 Fulton Ave D C C Inc</t>
  </si>
  <si>
    <t>ACS</t>
  </si>
  <si>
    <t xml:space="preserve"> N/A </t>
  </si>
  <si>
    <t xml:space="preserve"> 180.6 </t>
  </si>
  <si>
    <t>ACS Administrative Site</t>
  </si>
  <si>
    <t xml:space="preserve"> 57 </t>
  </si>
  <si>
    <t xml:space="preserve"> 239.0 </t>
  </si>
  <si>
    <t>55</t>
  </si>
  <si>
    <t xml:space="preserve"> 16 </t>
  </si>
  <si>
    <t xml:space="preserve"> 286.6 </t>
  </si>
  <si>
    <t>19</t>
  </si>
  <si>
    <t>ACS Bronx Field Office</t>
  </si>
  <si>
    <t xml:space="preserve"> 7 </t>
  </si>
  <si>
    <t xml:space="preserve"> 316.2 </t>
  </si>
  <si>
    <t>14</t>
  </si>
  <si>
    <t>Administration Site</t>
  </si>
  <si>
    <t xml:space="preserve"> 21 </t>
  </si>
  <si>
    <t xml:space="preserve"> 313.6 </t>
  </si>
  <si>
    <t>31</t>
  </si>
  <si>
    <t>Albany Day Care and Senior Center</t>
  </si>
  <si>
    <t xml:space="preserve"> 137.8 </t>
  </si>
  <si>
    <t>All My Children Daycare and Nursery School</t>
  </si>
  <si>
    <t xml:space="preserve"> 177.2 </t>
  </si>
  <si>
    <t>Year completed</t>
  </si>
  <si>
    <t>Date Completed</t>
  </si>
  <si>
    <t>Project Code</t>
  </si>
  <si>
    <t>Project Name</t>
  </si>
  <si>
    <t>Regional Economic Development Council</t>
  </si>
  <si>
    <t>NYISO Zone</t>
  </si>
  <si>
    <t>NY State County</t>
  </si>
  <si>
    <t>NY Region</t>
  </si>
  <si>
    <t>Customer</t>
  </si>
  <si>
    <t>Project category</t>
  </si>
  <si>
    <t>Facility Description</t>
  </si>
  <si>
    <t>Number of Facilities</t>
  </si>
  <si>
    <t>Total Project Cost</t>
  </si>
  <si>
    <t>First Year Bill Savings</t>
  </si>
  <si>
    <t>Demand Reduction (KW)</t>
  </si>
  <si>
    <t>Electric Energy Reduction (kWh)</t>
  </si>
  <si>
    <t>Gas Savings (Therms)</t>
  </si>
  <si>
    <t>Oil Savings (Gallons)</t>
  </si>
  <si>
    <t>Steam Savings (M Lbs)</t>
  </si>
  <si>
    <t>Digester Gas Savings (CCF)</t>
  </si>
  <si>
    <t>Coal Savings (Tons)</t>
  </si>
  <si>
    <t>Equivalent Barrels of Oil Saved</t>
  </si>
  <si>
    <t>Reduction in Greenhouse Gas Emissions (Tons)</t>
  </si>
  <si>
    <t>Renewable Energy (KW)</t>
  </si>
  <si>
    <t>Address</t>
  </si>
  <si>
    <t>Address Ext</t>
  </si>
  <si>
    <t>City</t>
  </si>
  <si>
    <t>State</t>
  </si>
  <si>
    <t>Zip</t>
  </si>
  <si>
    <t>Project or Program description</t>
  </si>
  <si>
    <t>ES-GSN-0699</t>
  </si>
  <si>
    <t>NYCT - Bus Depot - Rapid Roll Up Door Installation at Multiple Bus Depots</t>
  </si>
  <si>
    <t>Multiple</t>
  </si>
  <si>
    <t>MULTIPLE</t>
  </si>
  <si>
    <t>MTA - Metropolitan Transportation Authority</t>
  </si>
  <si>
    <t>MTA - New York City Transit Authority</t>
  </si>
  <si>
    <t>Energy Efficiency</t>
  </si>
  <si>
    <t>Transit Terminals, Bus and Train Depots, Airports</t>
  </si>
  <si>
    <t>multiple</t>
  </si>
  <si>
    <t>NY</t>
  </si>
  <si>
    <t xml:space="preserve">                          Replace existing inefficient metal doors with energy efficient rapid roll       up doors to reduce air infiltration            </t>
  </si>
  <si>
    <t>ES-ESN-0518</t>
  </si>
  <si>
    <t>Monroe County Correctional Facility - CI</t>
  </si>
  <si>
    <t>Finger Lakes</t>
  </si>
  <si>
    <t>B - Genesee</t>
  </si>
  <si>
    <t>MONROE</t>
  </si>
  <si>
    <t>MONROE, COUNTY OF</t>
  </si>
  <si>
    <t>Prisons and Correctional Facilities</t>
  </si>
  <si>
    <t>50 West Main Street</t>
  </si>
  <si>
    <t>Rochester</t>
  </si>
  <si>
    <t>14614</t>
  </si>
  <si>
    <t xml:space="preserve">                    Customer Implemented - The scope of work for this project includes      installation of DDC controls, lighting retrofits, energy efficient motors,      a chiller, hot water and chilled water pumps, and VFDs, conversion of the      hot water system from electrical to natural gas, conversion of a steam      boiler to hot water boiler, and improvements to the building envelope.       </t>
  </si>
  <si>
    <t>ES-GSN-0755</t>
  </si>
  <si>
    <t>Co-op City Public Schools Campus - Lighting</t>
  </si>
  <si>
    <t>New York City</t>
  </si>
  <si>
    <t>J - New York City</t>
  </si>
  <si>
    <t>BRONX</t>
  </si>
  <si>
    <t>Southeastern</t>
  </si>
  <si>
    <t>CITY OF NEW YORK</t>
  </si>
  <si>
    <t>NYC Dept. Of Citywide Administrative Services</t>
  </si>
  <si>
    <t>Schools, Elementary and Secondary</t>
  </si>
  <si>
    <t>700 Baychester Avenue</t>
  </si>
  <si>
    <t>Bronx</t>
  </si>
  <si>
    <t>10475</t>
  </si>
  <si>
    <t xml:space="preserve">                          Lighting upgrade and occupancy sensor installation            </t>
  </si>
  <si>
    <t>ES-GSN-0611</t>
  </si>
  <si>
    <t>PS-307K (Daniel Hale Williams School)</t>
  </si>
  <si>
    <t>KINGS</t>
  </si>
  <si>
    <t>NYC Department of Education</t>
  </si>
  <si>
    <t>209 York Street</t>
  </si>
  <si>
    <t>Brooklyn</t>
  </si>
  <si>
    <t>11201</t>
  </si>
  <si>
    <t xml:space="preserve">                                  Upgrade lighting and install occupancy         sensors. Remove asbestos/PCBs.                    </t>
  </si>
  <si>
    <t>ES-GSN-0587</t>
  </si>
  <si>
    <t>PS-721M (Manhattan Occupational Training Ctr)</t>
  </si>
  <si>
    <t>NEW YORK</t>
  </si>
  <si>
    <t>Environmental Abatement</t>
  </si>
  <si>
    <t>16 Clarkson Street</t>
  </si>
  <si>
    <t>Manhattan</t>
  </si>
  <si>
    <t>10014</t>
  </si>
  <si>
    <t xml:space="preserve">          ECM-1? Lighting Retrofit All T12 linear fluorescent lamps   with electronic ballasts will be replaced with T8 lamps with high efficiency   electronic ballasts. Additionally, incandescent lamps will be re-fixtured with a   combination of new T8 fluorescent fixtures of equivalent or greater luminosity,   or compact fluorescent downlights when the fixtures are cans recessed in the   ceiling.  ECM-2 Occupancy Sensors The   installation of occupancy sensors in office areas where people come and go will   turn lighting off during those unoccupied hours, saving energy.  ECM-3? Replacement of Steam   Traps The steam traps in the facility are beyond their useful life and a   significant amount of them have failed in ether the open or closed position.   Traps that are open allow energy to escape to the atmosphere with getting full   benefit of that energy. Those that fail closed cause areas to be uncomfortable   since energy is not transferred and supplemental means are used by individual   users (ie. small electric heaters).  ECM-4 Provide Windows in Auditorium   The existing windows are missing glass and have been shuttered with plywood.   This greatly increases outside air infiltration, increasing the overall building   heating load.  ECM-5 Provide Direct Digital   Controls (DDC) Control Energy will be saved by installing DDC controls to take   advantage of time-of-day comfort controls and control of exhaust fans so that   the building is not being conditioned when not in use by facility   personnel.  ECM-6 Replace Heating and   Ventilating Units The existing units are in poor condition and are not in   operation. Since providing ventilation air is a New York City code requirement,   the installation and operation of new H&amp;V units is recommended despite the   fact that this will result in greater energy   consumption.  </t>
  </si>
  <si>
    <t>ES-ESN-0423</t>
  </si>
  <si>
    <t>SUNY Buffalo - Phase 3</t>
  </si>
  <si>
    <t>Western New York</t>
  </si>
  <si>
    <t>A - West</t>
  </si>
  <si>
    <t>ERIE</t>
  </si>
  <si>
    <t>State of New York (OGS, SUNY, all state agencies)</t>
  </si>
  <si>
    <t>State University of New York</t>
  </si>
  <si>
    <t>Colleges and Universities</t>
  </si>
  <si>
    <t>119 John Beane Center</t>
  </si>
  <si>
    <t>Buffalo</t>
  </si>
  <si>
    <t>14260</t>
  </si>
  <si>
    <t xml:space="preserve">        Ellicott Complex- HVAC upgrades, campus-wide exterior   lighting upgrades, south campus chilled water loop upgrades, Capen Building HVAC   upgrades, north campus interior lighting upgrades.   </t>
  </si>
  <si>
    <t>ES-ESN-0505</t>
  </si>
  <si>
    <t>SUNY Buffalo State College - Energy Master Plan</t>
  </si>
  <si>
    <t>Energy Master Plan</t>
  </si>
  <si>
    <t>1300 Elmwood ave</t>
  </si>
  <si>
    <t>14222</t>
  </si>
  <si>
    <t>The scope of work for this project includes the development of a campus-wide Energy Master Plan in support of the Build Smart NY initiative.</t>
  </si>
  <si>
    <t>ES-ESN-0477</t>
  </si>
  <si>
    <t>City of Lockport - Lighting &amp; HVAC</t>
  </si>
  <si>
    <t>NIAGARA</t>
  </si>
  <si>
    <t>LOCKPORT, CITY OF</t>
  </si>
  <si>
    <t>County, Municipal, &amp; State Government Offices</t>
  </si>
  <si>
    <t>One Locks Plaza</t>
  </si>
  <si>
    <t>Lockport</t>
  </si>
  <si>
    <t>14094</t>
  </si>
  <si>
    <t xml:space="preserve">¯¨            The scope of work for this project includes installation   of energy efficient lighting and conversion of DHW heating from electric to   natural gas.      </t>
  </si>
  <si>
    <t>ES-GSN-0289</t>
  </si>
  <si>
    <t>Metro North - Grand Central Terminal - Standby Generators</t>
  </si>
  <si>
    <t>MTA - Metro North Railroad</t>
  </si>
  <si>
    <t>System Reliability(PLM)</t>
  </si>
  <si>
    <t>MNR, 420 Lexington Ave</t>
  </si>
  <si>
    <t>New York</t>
  </si>
  <si>
    <t>10017</t>
  </si>
  <si>
    <t>Install two standby generators for Grand Central Terminal</t>
  </si>
  <si>
    <t>sdfsdf</t>
  </si>
  <si>
    <t>Various</t>
  </si>
  <si>
    <t>Participant survey may have some useful batteries</t>
  </si>
  <si>
    <t>Limited data relevance</t>
  </si>
  <si>
    <t>Relies on secondary data analysis and in-depth interviews. Interview guides are likely not useful for this effort.</t>
  </si>
  <si>
    <t>http://aceee.org/sites/default/files/publications/researchreports/a053.pdf</t>
  </si>
  <si>
    <t>Unknown when primary data collection occurred, but base year of study is 2007</t>
  </si>
  <si>
    <t>Examines the global market for building optimization and commissioning services, including initial commissioning, retrocommissioning, and monitoring-based commissioning. The study explores the market drivers and barriers related to optimization and commissioning services in detail, along with global demand-side dynamics.</t>
  </si>
  <si>
    <t>Con Edison Callable Load Study</t>
  </si>
  <si>
    <t>Summit Blue Consulting, llc (now Navigant)</t>
  </si>
  <si>
    <t>1) Assess the potential, in megawatts, for peak load reductions that can be called by Con Edison. 
2) Present program concepts that provide pathways to cost-effectively achieve this potential</t>
  </si>
  <si>
    <t>Customer data, primary data collected from surveys, onsite interviews, and secondary data</t>
  </si>
  <si>
    <t>Con Ed customers</t>
  </si>
  <si>
    <t>Measure data from the following sources was used in this study:
1) Mid-Atlantic TRM 2.0 (July 2011)
2) DC Sustainable Efficiency Utility TRM
3) NEEP Incremental Cost Study Report (2011)
4) Appliance saturation study conducted by Pepco in 2000
5) 2009 EIA Residential Energy Consumption Survey (RECS)
6) 2007 American Housing Survey (AHS)
7) 2003 EIA CBECS</t>
  </si>
  <si>
    <t>Annual energy sales forecasts for each energy type and each sector over 12 years.  Data come from Delaware utilities and cooperatives, EIA data, and are adjusted for future codes and standards.</t>
  </si>
  <si>
    <t>Nexant, GDS Associates, Mondre Energy</t>
  </si>
  <si>
    <t>Business Partners Commercial Lighting Program: Market Characterization and Assessment Report</t>
  </si>
  <si>
    <t>Data were pulled from different NYC agencies and aggregated into a central database with all NYC tax-related information</t>
  </si>
  <si>
    <t xml:space="preserve">Ensure base building equipment (Envelope, HVAC, Conveying systems, Hot water, Lighting) is installed and performing efficiently. </t>
  </si>
  <si>
    <t>Explore the building optimization and commissioning services market. Forecasts revenue of commissioning services through 2024. Scope is global.</t>
  </si>
  <si>
    <t>Assess the 'callable load opportunities' in NYC and Westchester County to 2018.  Callable load opportunities represent short term reductions in system demand, typically four hours or less in duration, that are provided by individual customers (or aggregated groups of customers) curtailing their electricity consumption or deploying emergency generation on request.</t>
  </si>
  <si>
    <t>Mandatory energy audits and development of Energy Efficiency Report (EER)</t>
  </si>
  <si>
    <t>Downloadable and viewable data on many topics in NYS, including energy price trends, usage by sector, energy efficiency projects by municipalities, and other information.</t>
  </si>
  <si>
    <t xml:space="preserve">Baseline study of energy use characteristics for the non-residential sector in Pennsylvania. Evaluates the characteristics of the energy using equipment and building stock present in Pennsylvania for the seven electric distribution company (EDC) service territories. </t>
  </si>
  <si>
    <t>PA Public Utility Commission</t>
  </si>
  <si>
    <t>Collect updated information about commercial refrigeration equipment to develop an understanding of the state of the marketplace, define project activities, and evaluate overall program metrics resulting from planned market transformation activity in New York State.</t>
  </si>
  <si>
    <t>The main analytical steps taken in this study were:
Measure List Development
Measure Characterization
Load Forecast Development and Disaggregation (for the non-residential sector)
Potential Savings Overview
Technical Potential
Economic Potential
Measure Cost-Effectiveness Screening
Achievable Potential</t>
  </si>
  <si>
    <t>GDS Associates/ Cadmus</t>
  </si>
  <si>
    <t>The commercial and industrial sector analysis was modeled using a top down approach. The top-down potential estimate begins with a disaggregated energy sales forecast over the 2012-2031 time period, and then estimates what percentage of these sales a given efficiency measure will save.</t>
  </si>
  <si>
    <t xml:space="preserve">Market profiles describe electricity use by sector, segment, end use and technology in the base year of the study (2010). The market profiles are given for average buildings and new vintages. This appendix presents the following market profiles:
- Residential market profiles by segment 
- Commercial market profiles by building type - Industrial market profiles </t>
  </si>
  <si>
    <t>Forecasts of energy use from NYSERDA could be useful for this effort. This study builds on the energy forecasts from the Energy Efficiency and Renewable Energy Potential Study of New York State – April 2014</t>
  </si>
  <si>
    <t>Utility customer billing data, primary data collection through on-site surveys of C&amp;I facilities</t>
  </si>
  <si>
    <t xml:space="preserve">Data collected from various NYS sources.  </t>
  </si>
  <si>
    <t xml:space="preserve">Data collected from EERs. </t>
  </si>
  <si>
    <t>Census Surveys</t>
  </si>
  <si>
    <t>http://www.coned.com/documents/Con%20Edison%20Callable%20Load%20Study_Final%20Report_5-15-08.pdf</t>
  </si>
  <si>
    <t>1/1/2013 - early 2014</t>
  </si>
  <si>
    <t>Primary data collection (site visits, telephone survey)
NYSERDA program tracking data</t>
  </si>
  <si>
    <t xml:space="preserve">Assess savings attributable to the Multifamily Performance Program (MPP) from 2009-2011. </t>
  </si>
  <si>
    <t>Department of Citywide Administrative Services (DCAS)</t>
  </si>
  <si>
    <t>New York Power Authority</t>
  </si>
  <si>
    <t>Information collected is used to prioritize buildings for energy efficiency investments and to monitor building performance over time.</t>
  </si>
  <si>
    <t>Tracking of costs and savings for NY Power Authority energy efficiency projects.</t>
  </si>
  <si>
    <t>https://data.ny.gov/Energy-Environment/New-York-State-Government-Building-Energy-Use-Inte/nfvi-5nt4</t>
  </si>
  <si>
    <t>https://data.ny.gov/Energy-Environment/Energy-Efficiency-Completed-Projects-Beginning-198/erjw-j2zx</t>
  </si>
  <si>
    <t>https://data.cityofnewyork.us/City-Government/NYC-Municipal-Building-Energy-Benchmarking-Results/vvj6-d5qx</t>
  </si>
  <si>
    <t>Database</t>
  </si>
  <si>
    <t>Collects, cleans, and anonymizes building performance characteristics</t>
  </si>
  <si>
    <t>Can be used to look at building types, e.g., multifamily buildings</t>
  </si>
  <si>
    <t>NAICS codes</t>
  </si>
  <si>
    <t>2013-14
2011-12</t>
  </si>
  <si>
    <t>Data set includes energy usage for specific buildings/facilities, including sector and square footage</t>
  </si>
  <si>
    <t>The Build Smart NY Program aims to increase energy efficiency of New York State government buildings. Build Smart NY was established by Executive Order 88 and mandates a reduction in energy consumption by 20% in government owned and operated buildings by 2020. Site utility data (in kBtu) has been collected for all government buildings larger than 20,000 square feet and this has been converted to Source Energy Use Intensity (EUI) which is a ratio of Source Energy Use to gross square footage. The Source EUI will be used as a performance metric to achieve the 20% reduction targets. The dataset represents a baseline of Source EUI for New York State government buildings at the baseline year of SFI 2010/2011; subsequent reports will demonstrate a progression to achieving a 20% energy reduction target.</t>
  </si>
  <si>
    <t>Could be useful for testing hypotheses of drivers of energy usage and potential. Usage data is in terms of Btu, so includes non-electric fuels.</t>
  </si>
  <si>
    <t>Includes data for government buildings larger than 20,000 square feet.</t>
  </si>
  <si>
    <t>This is a list of New York City municipal buildings over 10,000 square feet by borough, block, lot, and agency, identifying each building’s energy intensity (kBtu/sq. ft.), Portfolio Manager benchmarking rating, where available, and the total GHG emissions for the calendar years 2010 - 2013.</t>
  </si>
  <si>
    <t>2010-2013
updated annually</t>
  </si>
  <si>
    <t>NYS Office of Information Technology Services</t>
  </si>
  <si>
    <t>NYC Municipal Building Energy Benchmarking Results (Open NY)</t>
  </si>
  <si>
    <t>4/9/2015 (last update)</t>
  </si>
  <si>
    <t>Energy use intensity (kBtu/Sq.ft.) and emissions data for NYC municipal buildings</t>
  </si>
  <si>
    <t>Each State Entity provides the following information for ‘covered buildings’ as defined by Executive Order 88: Building name and location, gross square footage, energy consumption, unit energy cost, physical and operational building attributes including general occupancy.</t>
  </si>
  <si>
    <t>Self-reported data</t>
  </si>
  <si>
    <t>NYS Government Building Energy Use Intensity Data (Open NY)</t>
  </si>
  <si>
    <t>New York Power Authority; BuildSmart NY</t>
  </si>
  <si>
    <t>4/13/2015 (last update)</t>
  </si>
  <si>
    <t>The report shows the energy use intensity (EUI), GHG intensity, and an ENERGY STAR rating calculated by the U.S. EPA’s Portfolio Manager benchmarking tool for each City building.</t>
  </si>
  <si>
    <t>EPA Portfolio Manager</t>
  </si>
  <si>
    <t>Dataset only includes EUI (based on kBtu), not usage and square footage separately; no sector information</t>
  </si>
  <si>
    <t>Includes data for over 3,000 NYC municipal buildings larger than 10,000 square feet.</t>
  </si>
  <si>
    <t>No usage, size, or sector. EUI is in terms of Btu, so includes non-electric fuels.</t>
  </si>
  <si>
    <t>Energy Efficiency Completed Projects (Open NY)</t>
  </si>
  <si>
    <t>7/9/2015 (last update)</t>
  </si>
  <si>
    <t>The Energy Efficiency programs of the New York Power Authority provide energy-efficiency improvements, with no up-front costs, to public schools and other government facilities. This data set contains information on energy efficiency projects completed since 1987. The data set is updated in a quarterly basis to reflect new data as projects are implemented. The information includes project location, customer name, project name, total cost, and energy efficiency benefits, including energy reduction (electric, natural gas, oil) and greenhouse gas emissions reductions.</t>
  </si>
  <si>
    <t>1987-2015
updated quarterly</t>
  </si>
  <si>
    <t>Data is collected from project contracts, including project name and codes, location, cost estimates, and energy efficiency savings estimates. As the project proceeds through construction, the project managers maintain project milestone dates in the database. Once a final inspection is signed by the customer representative, the project is considered completed and it is included in this report. After the final costs and final energy efficiency savings and benefits are reconciled and trued-up to reflect the actual installed equipment, the customer is billed for the costs and the project is considered closed. The information in this report will be updated as necessary to reflect any corrections to the data, and to reflect final project costs and energy savings and benefits as those final costs and savings become available.</t>
  </si>
  <si>
    <t>Costs and savings for NYPA EE projects in NYS  (public schools and other government buildings)</t>
  </si>
  <si>
    <t>Data includes NYPA program participants only. Categorizes government facilities (e.g., municipal utility, libraries) but probably too fine for our baseline study.</t>
  </si>
  <si>
    <t>Might be used to fill in gaps.</t>
  </si>
  <si>
    <t>Open NY</t>
  </si>
  <si>
    <t>various</t>
  </si>
  <si>
    <t>NY State</t>
  </si>
  <si>
    <t>https://www.ny.gov/programs/open-ny</t>
  </si>
  <si>
    <t>Began Dec. 2009</t>
  </si>
  <si>
    <t>Continuous</t>
  </si>
  <si>
    <t>NYC law requiring buildings over 50,000 sqft to submit to an energy audit every ten years, and conduct retro-commissioning on base building systems if deemed necessary. These buildings must submit an Energy Efficiency Report (EER), by the end of the year they are audited. Data on building equipment, end uses, and energy conservation measures is collected during the audit.</t>
  </si>
  <si>
    <t>We inquired about availability of this data on 6/25 but have not yet received response.</t>
  </si>
  <si>
    <t>Data is limited to NYC and large buildings</t>
  </si>
  <si>
    <t>Potentially full population (as of Dec '14) but for NYC only. Includes land use category, zoning codes, and building characteristics.</t>
  </si>
  <si>
    <t>US Census - 2013 Business Patterns</t>
  </si>
  <si>
    <t>Customizable and downloadable census data from American FactFinder. This can be used to show statistics on a variety of topics, by state or by county. Currently have downloaded data showing the number of establishments per sector (defined by NAICS code) in each NY county.</t>
  </si>
  <si>
    <t>Provides population information for households and businesses</t>
  </si>
  <si>
    <t>CB1300A11 - Geography Area Series: County Business Patterns</t>
  </si>
  <si>
    <t>Population estimates by NAICS code; can be used for post-stratification</t>
  </si>
  <si>
    <t>Includes data for NYC buildings</t>
  </si>
  <si>
    <t>Aggregated tax data from multiple City agencies (i.e., Dept. of Finance and Dept. of City Planning)</t>
  </si>
  <si>
    <t>Data on land usage and building characteristics including: lot size, building square footage, year built, zoning, land use category, etc. Could be used to fill in gaps or inform site visits.</t>
  </si>
  <si>
    <t>Began in 2002</t>
  </si>
  <si>
    <t>PLUTO - Release 15v1</t>
  </si>
  <si>
    <t>June 2015
(last update)</t>
  </si>
  <si>
    <t>Screening survey of end-use customers to verify installation of motors by participating contractors. Initial research activities included site-visits, but due to changes in the planned evaluation, this did not happen.
Database review of  other NYSERDA programs to determine where end-use customers had received incentives for motors through other NYSERDA programs.</t>
  </si>
  <si>
    <t>The Flex Tech Program provides non-residential ratepayers with access to quality technical assistance and customized information for procurement of the most efficiency equipment and quality installation. The program also provides cost-sharing for detailed studies and technical assistance. This study served to update market information and understanding, as the last market characterization and assessment was performed in 2007.</t>
  </si>
  <si>
    <t>Review of secondary data sources (past evaluation reports)
Phone surveys (participating and non-participating end-use customers and technical service providers)</t>
  </si>
  <si>
    <t>database launched in August of 2011</t>
  </si>
  <si>
    <t>Data from over 25 sources, including federal, state, and local government building performance data; utility and energy efficiency program data; data from private companies and building owners.</t>
  </si>
  <si>
    <t>The DOE’s Buildings Performance Database (BPD) is a decision-support platform, comprised of a database and data analysis tools, that enables statistical analysis of building energy performance, operational, and physical characteristic data. Extract of DOE's building performance database that summarizes each Building's Source EUI (kBTU/sq ft/yr) for all commercial buildings in the database in New York State. As of May 2014, the database contains information voluntarily submitted on over 750,000 buildings nation-wide. The majority of buildings (90%) are residential, though the EIA (2003) found that the BPD represented 0.9% of the US commercial building stock.</t>
  </si>
  <si>
    <t>NYS tax data, US Census, Comprehensive Residential Information Database, Dodge data, Primary data collection (participant and market actor survey)</t>
  </si>
  <si>
    <t>NYSERDA program tracking database, participant survey</t>
  </si>
  <si>
    <t>8/19/2010-10/20/2010</t>
  </si>
  <si>
    <t>US Dept. of Education National Center for Education Statistics, NY State Education Dept., NY State Dept. of Health Division of Health Care Financing, Manufacturing News, Inc., Office of the State Comptroller, Dunn &amp; Bradstreet Database, McGraw-Hill Construction Building Stock Database, FW Dodge Construction Data, NYSERDA program tracking data, Primary data collection (telephone survey)</t>
  </si>
  <si>
    <t xml:space="preserve">No specific end uses. </t>
  </si>
  <si>
    <t>Not much can be used from these surveys. Surveys are only about technical assistance and EE decision making.</t>
  </si>
  <si>
    <t>In addition to installation verification, includes questions about decision-making, funding sources, and NTG (FR).</t>
  </si>
  <si>
    <r>
      <rPr>
        <sz val="9"/>
        <rFont val="Franklin Gothic Book"/>
        <family val="2"/>
      </rPr>
      <t>Secondary data review; primary data collection including:</t>
    </r>
    <r>
      <rPr>
        <sz val="9"/>
        <color theme="1"/>
        <rFont val="Franklin Gothic Book"/>
        <family val="2"/>
      </rPr>
      <t xml:space="preserve"> survey of 21 MPP staff, 50 energy consulting firms, 110 participants, and market actors (341 in NYS and 127 in PA)</t>
    </r>
  </si>
  <si>
    <t>Building Performance Database</t>
  </si>
  <si>
    <t>This site provides benchmarking data on large buildings in NYC. LL84 requires annual benchmarking data to be submitted by owners of buildings with more than 50,000 square feet for public disclosure by May 1. This helps to bring transparency for energy and water usage and inform building owners and tenants on how to make their buildings more efficient. Data is self-reported through EPA's online Portfolio Manager. Extract contains 14,112 observations (over 2,000 of which have missing usage data).</t>
  </si>
  <si>
    <t>Provide benchmarking data for buildings over 50,000 sq ft within the 5 Boroughs. This information allows the City to prioritize buildings for energy efficiency investments and to monitor building performance over time.</t>
  </si>
  <si>
    <t>The energy use intensity (EUI), GHG intensity, and an ENERGY STAR rating are calculated by the U.S. EPA’s Portfolio Manager benchmarking tool for each City building. ENERGY STAR Portfolio Manager compares the performance of each building to similar buildings nationwide.</t>
  </si>
  <si>
    <t>Primary data collection, EPA Portfolio Manager, secondary data from state/federal agencies; some self-reported data.</t>
  </si>
  <si>
    <t>Study included contractor interviews and market effects for the C&amp;I high bay lighting market.</t>
  </si>
  <si>
    <t>Energy efficiency potential study that focuses on Con Edison's downstate markets of New York City and Westchester County through the year 2018.</t>
  </si>
  <si>
    <t>Market assessment; development of economic potential, maximum achievable potential, and realistic achievable potential.
Primary data collection included online survey with 450 residential customers representing single-family and multi-family dwellings; onsite surveys with 30 large multi-family buildings; online surveys with 448 small and medium business customers; onsite surveys with 316 large and complex business customers.</t>
  </si>
  <si>
    <r>
      <t xml:space="preserve">Primary data from online survey with small and medium customers and onsite visits of large and complex business customers.
</t>
    </r>
    <r>
      <rPr>
        <u/>
        <sz val="9"/>
        <color theme="1"/>
        <rFont val="Franklin Gothic Book"/>
        <family val="2"/>
      </rPr>
      <t xml:space="preserve">Con Ed data used: </t>
    </r>
    <r>
      <rPr>
        <sz val="9"/>
        <color theme="1"/>
        <rFont val="Franklin Gothic Book"/>
        <family val="2"/>
      </rPr>
      <t xml:space="preserve">
• Historical billing data (for electricity, gas, and steam) by rate classification and customer type
• Floor area estimates (historical and projected) by customer type for the six counties served by Con Edison (McGraw-Hill and NYC Department of City Planning PLUTO data files)
• Energy consumption forecasts
• Peak load characteristics by rate classification
• Multiple building audits performed by New York City and NYSERDA
</t>
    </r>
    <r>
      <rPr>
        <u/>
        <sz val="9"/>
        <color theme="1"/>
        <rFont val="Franklin Gothic Book"/>
        <family val="2"/>
      </rPr>
      <t>Secondary data used:</t>
    </r>
    <r>
      <rPr>
        <sz val="9"/>
        <color theme="1"/>
        <rFont val="Franklin Gothic Book"/>
        <family val="2"/>
      </rPr>
      <t xml:space="preserve">
• Market Identification Study for Con Edison (Dun &amp; Bradstreet, 1998)
• Knowledge Networks Inc. 2008 Electric Forecast Residential Customer Research for Con Edison (2008)
• GDS, Inc. Con Edison Natural Gas Energy Efficiency Potential Study (2008)
• Optimal Energy Inc. Achievable Electric Energy Efficiency Potential in New York State (Electric study 2003 and updated in 2008; Gas study in 2006)
• TechMarket Works, Inc. NYS Approach for Estimating Energy Savings from Energy Efficiency Programs (Electric and Gas) (2009)
• NYSERDA, “Patterns and Trends: New York State Energy Profiles 1993-2007 (January 2009)”
</t>
    </r>
    <r>
      <rPr>
        <u/>
        <sz val="9"/>
        <color theme="1"/>
        <rFont val="Franklin Gothic Book"/>
        <family val="2"/>
      </rPr>
      <t>Related secondary studies used:</t>
    </r>
    <r>
      <rPr>
        <sz val="9"/>
        <color theme="1"/>
        <rFont val="Franklin Gothic Book"/>
        <family val="2"/>
      </rPr>
      <t xml:space="preserve">
• Global’s Database of energy efficiency measures (DEEM).
• DEER – California Database for Energy Efficient Resources.
• EPRI National Potential Study (2009).
• McKinsey &amp; Company Energy Efficiency Potential Study (2009).</t>
    </r>
  </si>
  <si>
    <t>Survey instruments are not available online (appendix for study contains details on survey but is not publicly available). However, text of volumes 1 and 2 indicate that the instruments could be useful.</t>
  </si>
  <si>
    <t xml:space="preserve">Will pursue for sample design and research instruments. Baseline year of the study is 2007, so data may be too dated to be useful (and is limited to ConEd). </t>
  </si>
  <si>
    <t xml:space="preserve">"This draft energy efficiency potential study is an essential component of the Comprehensive Energy Comprehensive Energy Plan (CEP). The District Department of the Environment (DDOE) completed this 2013 study of energy efficiency potential in the District to assist policy makers with developing the CEP, to identify new energy efficiency initiatives for the District and to refine existing program offerings and portfolios. An energy efficiency potential study provides a roadmap for policy makers and identifies the energy efficiency measures having the greatest potential savings and the measures that are the most cost effective. For this study, the consultants (GDS Associates, Inc.) produced the following estimates of energy efficiency potential:
 Technical potential
 Economic potential
 Achievable potential"
</t>
  </si>
  <si>
    <t>Evaluate the electric and natural gas energy efficiency technical, economic, and achievable potential savings in the District of Columbia; Calculate the Societal Cost Test (“SCT”) benefit-cost ratio for the achievable potential savings
scenarios.</t>
  </si>
  <si>
    <t>The study did not include primary data collection and did not segment the non-residential sector.</t>
  </si>
  <si>
    <t>No primary data collection was done for this study.</t>
  </si>
  <si>
    <t>Non-New York study</t>
  </si>
  <si>
    <t>Secondary sources used in this study will be added to our running list of potential secondary data sources.</t>
  </si>
  <si>
    <t>This detailed report presents results from the evaluation of opportunities for energy efficiency programs in the service areas of Vermont’s two energy efficiency utilities (EVT and BED). Estimates of technical potential, economic potential, and maximum achievable potential from 2012-2031 (a 20-year period) are provided for the residential and commercial/industrial (C&amp;I) sectors.</t>
  </si>
  <si>
    <t>Preferences for using data were, in order: data from DPS, Efficiency Vermont and BED, TRM data, other Vermont-specific data, region specific data, national data, and engineering estimates.</t>
  </si>
  <si>
    <t xml:space="preserve">Market characterization sources: existing data from prior NJ studies including customer participation rates, and EE technologies; EnerNOC databases and tools; ACS data; EIA data.
</t>
  </si>
  <si>
    <t>Georgia Institute of Technology; Oak Ridge National Laboratory</t>
  </si>
  <si>
    <t>2010-2035</t>
  </si>
  <si>
    <t>Comprehensive and integrated resource planning considers the potential for increases in energy efficiency to reduce the requirements for new generation and transmission investments. This study supports such planning efforts by developing robust estimates of the economically achievable potential for improving the energy-efficiency of homes, commercial buildings, and industrial plants located in the Eastern Interconnection. The approach of this study involves identifying a series of energy-efficiency policies and examining their impacts and cost-effectiveness using Georgia Tech's version of the National Energy Modeling System (GT-NEMS). The project emphasizes the impacts on electricity consumption, the levelized cost of policy-driven electricity savings, and distributive effects at the state and regional levels. Thirty-six states and the District of Columbia are covered by this study, and the time frame extends to 2035.</t>
  </si>
  <si>
    <t>Uses NEMS to model twelve policy options designed to stimulate EE investments and practices. Policies are evaluated independently, in bundles, and all together in an integrated scenario.</t>
  </si>
  <si>
    <t>While the study includes NY, it relies on secondary data.</t>
  </si>
  <si>
    <t>Uses a top-down analysis starting with statewide usage forecasts for energy sources including electricity, natural gas, and petroleum fuels. Builds upon the analysis conducted for the EE and Renewable Potential study of New York State published in April 2014.</t>
  </si>
  <si>
    <t>Statewide usage forecasts for electricity, natural gas, and petroleum fuels disaggregated into annual energy usage by end use, including space heating and cooling</t>
  </si>
  <si>
    <t>Section 4 includes market information for ductless mini-splits, variable refrigerant flow systems, and ground-source heat pumps.</t>
  </si>
  <si>
    <t>"This study presents the potential for increased adoption of energy efficiency and renewable energy technologies in New York State. It focuses on the long-term potential using a twenty-year study period, 2013–2032. Efficiency potential results are presented in terms of “achievable potential” and “economic potential” (the cost-effective energy savings). The report presents these results statewide as well as separately for each of four regional zones (Long Island, New York City, Hudson Valley, and Upstate). The efficiency portion of the study includes electricity, natural gas, and petroleum fuels in the building and industrial sectors, but excludes transportation energy use. For renewable energy, the study analyzes the economic potential and the “bounded technical potential,” a measurement of what theoretically would be possible if cost were not a factor. These figures are for renewable resources serving the energy needs of buildings and electric generation. The major renewable resource categories include biomass, hydro, solar, and wind. The study also assesses alternative allocations between various renewable technology options."</t>
  </si>
  <si>
    <t>Uses a top-down analysis: Starts with assessment of current and forecasted energy generation and consumption, then develops understanding of how energy is generated and used by market segments, and for what end uses. Energy use forecast is developed for fuel type, sector, end use, and building or industrial type. Then, the percentage of potential energy use reduction in each of those four categories is determined. Analysis was done using Optimal Energy's proprietary model, the Portfolio Screening Tool.</t>
  </si>
  <si>
    <t>This study addresses energy efficiency potential in New Jersey and informs the comprehensive resource analysis (CRA) process by: (1) determining markets to address with EE programs, (2) estimating the potential for energy savings for the 2013-2016 period, (3) providing high-level recommendations regarding programs.</t>
  </si>
  <si>
    <t>First developed a market characterization through secondary data and secondary research. From this, developed market profiles based on base-year (2010) energy use by sector/segment. Then used forecast data for out years to model the baseline and potential for energy efficiency using EnerNOC's Load management Analysis Planning Tool (LoadMAP)</t>
  </si>
  <si>
    <t>New Jersey residential, commercial, and industrial buildings</t>
  </si>
  <si>
    <t>Sampling/ Segmentation Dimension</t>
  </si>
  <si>
    <t>NYSERDA territory</t>
  </si>
  <si>
    <t>To determine the baseline energy efficiency potential in PA's C&amp;I population.</t>
  </si>
  <si>
    <t>On-site survey instruments could be useful for designing the instruments for the NY baseline study. Surveys ask about a wide variety of end uses and installed measures.</t>
  </si>
  <si>
    <t>Study undertaken at the end of the Cool It! Campaign in 2005 to characterize the New York State marketplace for energy efficient commercial packaged refrigeration equipment. This research follows from a 2003 study that established baseline evaluation metrics and an initial depiction of the marketplace.</t>
  </si>
  <si>
    <t>Survey of supply chain market actors and end users</t>
  </si>
  <si>
    <t>Primary data collection</t>
  </si>
  <si>
    <t>Survey focused on suppliers and end users of commercial refrigeration. Report does not contain information that would be useful in sampling or post-stratification.</t>
  </si>
  <si>
    <t>Pluto is used by the DCP for planning and land use tracking purposes</t>
  </si>
  <si>
    <t>Process evaluation of Industrial and Process efficiency program. Focused both on industrial facilities and data centers.</t>
  </si>
  <si>
    <t>In-depth interviews with NYSERDA program staff and review of program materials</t>
  </si>
  <si>
    <t>Primary data collection, NYSERDA program tracking data, more detailed project-specific information (such as correspondence and firmographic data)</t>
  </si>
  <si>
    <t>Survey instrument available; not very relevant as it focuses on determination of realization rates and NTG</t>
  </si>
  <si>
    <t>Upstate/downstate</t>
  </si>
  <si>
    <t>n/a - program participants</t>
  </si>
  <si>
    <t>May not be useful for sampling, but study contains NYSERDA protocols for determining baseline EUI for industrial facilities and data centers</t>
  </si>
  <si>
    <t>in-depth interviews with audit providers, program expeditors (facilitate EE projects), and lenders. Also, telephone survey with 318 participants.</t>
  </si>
  <si>
    <t>Survey of participants; differentiated between small businesses and not-for-profit organizations</t>
  </si>
  <si>
    <t>Sampling/Segmentation Categories</t>
  </si>
  <si>
    <t>Research Into Action, Inc.; Wirtshafter Associates, Inc.</t>
  </si>
  <si>
    <t>NYC Dept. of City Planning, PLUTO; NYS Tax Records, NYS Taxation and Finance Dept. (March, 2013)</t>
  </si>
  <si>
    <t>As of 4/24/2015</t>
  </si>
  <si>
    <t>May not be as useful for sampling, but potentially for filling in gaps from utility data.
EUI data, floor area, and ENERGY STAR score may be useful in testing hypothesis on drivers of energy usage and EE potential</t>
  </si>
  <si>
    <t>Primary Property Type - Self Selected</t>
  </si>
  <si>
    <t>Office</t>
  </si>
  <si>
    <t>Multifamily Housing</t>
  </si>
  <si>
    <t>Bank/Financial Institution</t>
  </si>
  <si>
    <t>Hotel</t>
  </si>
  <si>
    <t>Retail</t>
  </si>
  <si>
    <t>House of Worship</t>
  </si>
  <si>
    <t>K-12 School</t>
  </si>
  <si>
    <t>Warehouse (Unrefrigerated)</t>
  </si>
  <si>
    <t>Residence Hall/Dormitory</t>
  </si>
  <si>
    <t>College/University (Campus-Level)</t>
  </si>
  <si>
    <t>Medical Office</t>
  </si>
  <si>
    <t>Senior Care Facility</t>
  </si>
  <si>
    <t>Self-Storage</t>
  </si>
  <si>
    <t>Lodging</t>
  </si>
  <si>
    <t>Entertainment/Culture</t>
  </si>
  <si>
    <t>Hospital (General Medical and Surgical)</t>
  </si>
  <si>
    <t>Recreation</t>
  </si>
  <si>
    <t>Retail (Misc)</t>
  </si>
  <si>
    <t>Library</t>
  </si>
  <si>
    <t>Clinic/Other Outpatient Health</t>
  </si>
  <si>
    <t>Supermarket/Grocery</t>
  </si>
  <si>
    <t>Warehouse (Refrigerated)</t>
  </si>
  <si>
    <t>Food Service</t>
  </si>
  <si>
    <t>Public Assembly</t>
  </si>
  <si>
    <t>Education</t>
  </si>
  <si>
    <t>Storage/Shipping/Non-Refrigerated Warehouse</t>
  </si>
  <si>
    <t>Automobile Dealership</t>
  </si>
  <si>
    <t>Social/Meeting</t>
  </si>
  <si>
    <t>Mall (Strip Mall and Enclosed)</t>
  </si>
  <si>
    <t>Service (Vehicle Repair/Service, Postal Service)</t>
  </si>
  <si>
    <t>Health Care: Outpatient</t>
  </si>
  <si>
    <t>Health Care: Inpatient (Specialty Hospitals, Excluding Children's)</t>
  </si>
  <si>
    <t>Other - Education</t>
  </si>
  <si>
    <t>Senior Care Community</t>
  </si>
  <si>
    <t>Restaurant/Cafeteria</t>
  </si>
  <si>
    <t>Financial Office</t>
  </si>
  <si>
    <t>Retail Store</t>
  </si>
  <si>
    <t>Property Types - based on options in Portfolio Manager</t>
  </si>
  <si>
    <t>Law requires all buildings over 50,000 sq ft in NYC to report usage through EPA's Portfolio Manager. (Not sure about compliance rates.) May not be as useful for sampling, but could help fill in gaps in utility data. Also, may be useful in post-stratification (i.e., for larger buildings in NYC)</t>
  </si>
  <si>
    <t>Possibly - depends on compliance</t>
  </si>
  <si>
    <t>LL84 database is supposed to be census</t>
  </si>
  <si>
    <t>Asks about refrigerators, freezers, chillers, and vending machines</t>
  </si>
  <si>
    <t>This could be a good firmographics battery. Survey asks about decision making, operating hours</t>
  </si>
  <si>
    <t>Market actor survey, participant interview guide; questions mostly about program participation</t>
  </si>
  <si>
    <t>Includes questions for site visit recruiting</t>
  </si>
  <si>
    <t>Possibly firmographics battery</t>
  </si>
  <si>
    <t>Decision-maker screening (pg. A-2)
Firmographics (pg. B-4)</t>
  </si>
  <si>
    <t>Firmographic battery (pg. 150 in pdf).</t>
  </si>
  <si>
    <t xml:space="preserve">Operating hours (pg. E-17) and Firmographics (pg. E-19) </t>
  </si>
  <si>
    <t>Operating hours and firmographics questions could be useful; survey instrument is available</t>
  </si>
  <si>
    <t>The study did not include primary data collection but defines nine business segments.</t>
  </si>
  <si>
    <t>The primary purpose of this Market Characterization and Assessment (MCA) Evaluation is to provide NYSERDA staff with a streamlined update of the new construction marketplace. Findings update those presented in the 2008 MCA Evaluation Report.</t>
  </si>
  <si>
    <t>Literature, NCP project database, McGraw-Hill Construction databases. Market characteristics were segmented on upstate/downstate basis whenever possible. Uses primary data collected through in-depth interviews.</t>
  </si>
  <si>
    <t xml:space="preserve">Phase One Process Evaluation and Market Evaluation of the NYSERDA New Construction Program
</t>
  </si>
  <si>
    <t>Not relevant - NC not part of scope of this study</t>
  </si>
  <si>
    <t>--</t>
  </si>
  <si>
    <t>Yes, new construction market</t>
  </si>
  <si>
    <t>Might be useful for potential study</t>
  </si>
  <si>
    <t>ConEd data sources include billing data, floor area estimates, energy forecasts, peak load characteristics by rate class, building audit results. But data likely too old and only available for ConEd. Might be used to fill gaps - if available.</t>
  </si>
  <si>
    <t>Forecasts of energy use, sales, and generation by type, segment, and region as well as measure characterization data including EUL and levelized-cost</t>
  </si>
  <si>
    <t>Benchmarking data for 14,112 sites in NYC with EUI, sector, and GHG emission data</t>
  </si>
  <si>
    <t>Potentially useful audit data; could be used to fill in gaps or inform site visits - if available</t>
  </si>
  <si>
    <t>Data by sector and county; includes number of establishments, number of employees, and payroll</t>
  </si>
  <si>
    <t>In-depth interviews only.</t>
  </si>
  <si>
    <t>No primary data collection, no segmentation of the non-residential sector</t>
  </si>
  <si>
    <t>No segmentation of the non-residential sector</t>
  </si>
  <si>
    <t>Focus is on program processes; revisit if HVAC is selected as market</t>
  </si>
  <si>
    <t>This study provided NYSERDA with insight into the major players in the C&amp;I natural gas market (i.e., large customers and ESCOs). The purpose of the study is to help inform the development of NYSERDA natural gas efficiency programs.</t>
  </si>
  <si>
    <t>Characterize the C&amp;I natural gas efficiency market in NY to help inform program design</t>
  </si>
  <si>
    <t>No Sampling, no segmentation of the non-residential sector</t>
  </si>
  <si>
    <t>C&amp;I natural gas market</t>
  </si>
  <si>
    <t>Baseline study will include penetration and saturation of non-electric fuel equipment but will not include analysis of potential for non-electric fuels.</t>
  </si>
  <si>
    <t>Commercial Building Energy Consumption Survey (CBECS) 2012</t>
  </si>
  <si>
    <t>US Energy Information Administration</t>
  </si>
  <si>
    <t>US Department of Energy</t>
  </si>
  <si>
    <t>NYSERDA commissioned a report evaluating the potential to reduce gas consumption using existing and emerging efficiency technologies and practices, with the overall goal to lower end-use natural gas requirements in residential, commercial, and industrial facilities.</t>
  </si>
  <si>
    <t>1) Evaluate potential for cost-effective nat. gas savings.
2) Evaluate nat. gas efficiency program designs.
3) Estimate potential cost-effective nat. gas efficiency savings in NY State.
4) Develop a reference case nat. gas forecast and assess the potential impacts of efficiency programs on prices</t>
  </si>
  <si>
    <t>For the market characterization, historical gas sales data was compiled from gas utilities and disaggregated by building type and sector</t>
  </si>
  <si>
    <r>
      <rPr>
        <u/>
        <sz val="9"/>
        <color theme="1"/>
        <rFont val="Franklin Gothic Book"/>
        <family val="2"/>
      </rPr>
      <t>Data Sources for MCA:</t>
    </r>
    <r>
      <rPr>
        <sz val="9"/>
        <color theme="1"/>
        <rFont val="Franklin Gothic Book"/>
        <family val="2"/>
      </rPr>
      <t xml:space="preserve">
Optimal Energy NY State Potential Study (2003)
Historical sales data from Regional Economic Research (?)</t>
    </r>
  </si>
  <si>
    <t>Study segments commercial market into ten building types</t>
  </si>
  <si>
    <t>Natural gas market</t>
  </si>
  <si>
    <t>One of NYSERDA's largest programs, the Existing Facilities Program (EFP) promotes EE and DR in C&amp;I facilitates throughout the state, providing incentives for EE and DR equipment.</t>
  </si>
  <si>
    <t>Verify program impacts, calculate NTGR, and make recommendations for future program years and evaluation of DR projects.</t>
  </si>
  <si>
    <t>Site visits (92) of program participants (engineering-based), interval data analysis for DR projects, telephone survey to determine FR, SO, and long-term persistence of DR measures.</t>
  </si>
  <si>
    <t>To determine gross and net program impacts</t>
  </si>
  <si>
    <t>Geography
County
Number of stories
Number of units
Age</t>
  </si>
  <si>
    <t>Geography
Project type
Market</t>
  </si>
  <si>
    <t>Upstate/downstate
Existing/New construction
Market rate/Affordable</t>
  </si>
  <si>
    <t>Participating and non-participating building owners/managers</t>
  </si>
  <si>
    <t>388 participants; ~1,800 non-participants</t>
  </si>
  <si>
    <t>Might be able to leverage MF specific questions, e.g., screening or firmographics</t>
  </si>
  <si>
    <t>Program tracking data; Dodge</t>
  </si>
  <si>
    <t>Study included estimates for population of multi-family buildings: by county; by geography, and by number of units/number of stories/age</t>
  </si>
  <si>
    <t>Study analyzes impacts by geography (upstate/downstate)</t>
  </si>
  <si>
    <t>Sample frame provides population estimates for participating and non-participating building owners/managers; segmentation by project type, market, geography, and performance payment status</t>
  </si>
  <si>
    <t>Looks at market activity by geography (upstate/downstate)</t>
  </si>
  <si>
    <t>Study segments commercial market into thirteen building types and two vintages (existing and new construction)</t>
  </si>
  <si>
    <t>• Small Office (less than 50,000 square feet)
• Large Office (50,000 or more square feet)
• Restaurant
• Retail
• Grocery/Supermarket
• Warehouse
• Education
• Hospital
• Nursing Home
• Lodging
• Entertainment
• Miscellaneous
• Residential Multi-Family (MF) Common Area</t>
  </si>
  <si>
    <t>• Colleges
• K-12 schools
• Manufacturing
• Local government
• D&amp;B manufacturing
• D&amp;B commercial
• D&amp;B government
• D&amp;B hospitality
• D&amp;B health care</t>
  </si>
  <si>
    <t>Upstate/downstate
• Education-Colleges &amp; Universities
• Education-Elementary &amp; Secondary
• Health Care
• Industrial/Manufacturing
• Local Government
• Office and Bank Building</t>
  </si>
  <si>
    <t>• Office
• Retail
• Grocery
• Warehouse
• Education
• Health
• Lodging
• Restaurant
• Multifamily
• Other</t>
  </si>
  <si>
    <t>• Warehouse
• Retail
• Grocery
• Office
• Lodging
• Healthcare
• Restaurant
• Institutional (incl. education)
• Other</t>
  </si>
  <si>
    <t>Firmographics section may be useful</t>
  </si>
  <si>
    <t>No end uses specified.</t>
  </si>
  <si>
    <t>Participating Owner, Participant</t>
  </si>
  <si>
    <t>Comprehensive list of gas and electric end use equipment (heating, water heating, appliances, DCV, building envelope, VFDs, lighting, motors, cooling, custom measures).</t>
  </si>
  <si>
    <t>Existing Facilities Participating Owner Survey - Persistence Questions p. 23 - 25 (92 - 94 in PDF); Firmographics p. 25 - 27 (94 - 96 in PDF)</t>
  </si>
  <si>
    <t>Persistence questions might be useful for equipment installation battery.  Other batteries include installation verification, NTG, O&amp;M expenses, productivity, and decision making</t>
  </si>
  <si>
    <t xml:space="preserve">Various measures (not defined, just loops through three largest in program tracking data). </t>
  </si>
  <si>
    <t xml:space="preserve">Access to Info BB9-BB9g pg. E-7 - E-8; Jobs QS1-QS2 pg. E-23-24; </t>
  </si>
  <si>
    <t>Battery on Access to Information (e.g. audits) and screener for jobs might be good to look at but most batteries related to program evaluation and NTG</t>
  </si>
  <si>
    <t>On-site surveys of C&amp;I customers</t>
  </si>
  <si>
    <t>Firmographics starting on page 167</t>
  </si>
  <si>
    <t>Large End Uses Q1 - Q9 pg. A-29.</t>
  </si>
  <si>
    <t>In addition to large end users, the report has surveys for commercial refrigeration manufacturers and distributors that may be useful for market characterization efforts if needed.</t>
  </si>
  <si>
    <t>Data is not broken out by state</t>
  </si>
  <si>
    <t>Data is not broken out by state, but may be useful to compare drivers of energy usage and EE potential</t>
  </si>
  <si>
    <t>Broad categories of end uses covered in survey include heating, cooling, water heating, cooking, manufacturing, lighting with many subcategories that get into many specific measures.</t>
  </si>
  <si>
    <t>Many relevant batteries throughout the survey. Questions D1, D2, D3, D4, D5, D6 are the introductory questions that address end uses that exist in the building. Others follow from those first questions.</t>
  </si>
  <si>
    <t>National sample survey</t>
  </si>
  <si>
    <t xml:space="preserve">Survey collects information on the stock of U.S. commercial buildings, including their energy-related building characteristics and energy usage data (consumption and expenditures).  Many relevant batteries addressing many end uses and building characteristics. </t>
  </si>
  <si>
    <t>No information on sampling or market segmentation</t>
  </si>
  <si>
    <t>Building optimization and commissioning</t>
  </si>
  <si>
    <t>Primary data collection (interviews, telephone surveys)</t>
  </si>
  <si>
    <t>In-depth interviews with program staff and industry association representatives; surveys with program participating and non-participating lighting product and service providers</t>
  </si>
  <si>
    <t>Surveys set quotas for upstate and downstate service providers</t>
  </si>
  <si>
    <t>Survey is of service providers, not customers</t>
  </si>
  <si>
    <t>Participating and non-participating service providers</t>
  </si>
  <si>
    <t>Primary data collection through online and telephone surveys, site visits, in depth interviews. Also uses secondary utility data to estimate potential.</t>
  </si>
  <si>
    <t>Segmentation by building type and peak demand category</t>
  </si>
  <si>
    <t>4/1/2013-11/1/2013</t>
  </si>
  <si>
    <t>No population estimates for NY State</t>
  </si>
  <si>
    <t xml:space="preserve">Survey has detailed questions about building characteristics, primary building activities, and a broad range of questions regarding energy use and
equipment.
</t>
  </si>
  <si>
    <t>Detailed information on the number of units of specific equipment and the percent of the buildings’ sq. footage that uses certain equipment (e.g., percent of the building that is lit by fluorescents versus LEDs). Will  not supplant any primary data collection, but may be useful in comparing different markets to averages for the Mid-Atlantic region.</t>
  </si>
  <si>
    <t>Secondary data from Con Ed might be useful, but it is dated as this study is from 2008 and only available from one IOU. The data are not provided as part of the study.</t>
  </si>
  <si>
    <t>Building type</t>
  </si>
  <si>
    <t>Geography
County
Building type</t>
  </si>
  <si>
    <t>Building type
Non-coincident peak demand</t>
  </si>
  <si>
    <t>Data on the full sample are not provided in the body of the report.  May be present in the appendixes (not included in the report).</t>
  </si>
  <si>
    <t>The intent of this impact evaluation of the SBDI program is threefold: 1. To evaluate the program’s recent performance by developing gross savings realization rates (RRs) and a net-to-gross ratio (NTGR) that measures the attribution of savings for the SBDI program. 2. To provide information to the New York Technical Manual authors that will help them update key deemed savings input parameters affecting the SBDI program based on New York-specific performance data. 3. To provide actionable recommendations for improving the program’s implementation</t>
  </si>
  <si>
    <t>On-site evaluation of measures, telephone surveys, billing analysis</t>
  </si>
  <si>
    <t>Primary data collection from on site measurement and verification work, survey results, and billing data.</t>
  </si>
  <si>
    <t>NTG analysis by building type most likely to participate in small business program (retail, offices, parking garages, other); sampling by borough, measure type, cost type, and whether participant is part of a chain</t>
  </si>
  <si>
    <t>Con Edison EEPS Programs: SBDI Final Impact Evaluation Report</t>
  </si>
  <si>
    <t>Yes: demand response</t>
  </si>
  <si>
    <t xml:space="preserve">The analysis was performed by commercial building type and for four zones: NYC, Long Island, Hudson Valley, and Upstate. </t>
  </si>
  <si>
    <t xml:space="preserve">Building type
Zone
</t>
  </si>
  <si>
    <t>Con Edison EEPS Programs: Impact Evaluation of Large Commercial &amp; Industrial Program Group</t>
  </si>
  <si>
    <t>Primary data collection using participant survey and on site measurement and verification</t>
  </si>
  <si>
    <t>Segmentation by program participation: Electric rebate, gas rebate, electric custom, gas custom.</t>
  </si>
  <si>
    <t>Program impact data; limited relevance for baseline study</t>
  </si>
  <si>
    <t>The Delaware Department of Natural Resources and Environmental Control (DNREC) commissioned this study to estimate two achievable energy efficiency potential scenarios for Delaware for electricity, natural gas, and unregulated fossil fuel usage (petroleum fuels) in the buildings sector. This Phase II report builds on an initial effort to estimate Delaware’s economic energy efficiency potential report completed earlier in 2013. The analysis considers a 12-year study period, from 2014-2025.</t>
  </si>
  <si>
    <t>Study disaggregates energy forecasts by sector, building type (not specified), and end uses</t>
  </si>
  <si>
    <t>Top down approach using forecasts of energy for the state of Pennsylvania. Steps in the process are as follows: Measure List Development, Load Forecast Disaggregation (for the commercial and industrial sectors), 
Potential Savings Overview, Technical Potential, Economic Potential, Measure Cost-Effectiveness Screening, Achievable Potential, Program Potential</t>
  </si>
  <si>
    <t>Annual energy forecasts for Pennsylvania (provided by the Pennsylvania investor-owned electric distribution companies (EDCs).</t>
  </si>
  <si>
    <t>State of PA</t>
  </si>
  <si>
    <t>• Lodging
• Grocery
• Warehouse
• Restaurant
• Institutional (Education, Health, Other)
• Retail
• Office
• Miscellaneous</t>
  </si>
  <si>
    <t>Used a stratified sample design.  Industrial sector was sampled by itself, while Commercial sector was broken into 8 segments.</t>
  </si>
  <si>
    <t>Primary data collection part of the earlier baseline study.</t>
  </si>
  <si>
    <t>Geographic area name</t>
  </si>
  <si>
    <t>2012 NAICS code</t>
  </si>
  <si>
    <t>Meaning of 2012 NAICS code</t>
  </si>
  <si>
    <t>Year</t>
  </si>
  <si>
    <t>Number of establishments</t>
  </si>
  <si>
    <t>Paid employees for pay period including March 12 (number)</t>
  </si>
  <si>
    <t>First-quarter payroll ($1,000)</t>
  </si>
  <si>
    <t>Annual payroll ($1,000)</t>
  </si>
  <si>
    <t>Albany County, New York</t>
  </si>
  <si>
    <t>00</t>
  </si>
  <si>
    <t>Total for all sectors</t>
  </si>
  <si>
    <t>2013</t>
  </si>
  <si>
    <t>9,409</t>
  </si>
  <si>
    <t>172,571</t>
  </si>
  <si>
    <t>1,875,351</t>
  </si>
  <si>
    <t>7,707,797</t>
  </si>
  <si>
    <t>11</t>
  </si>
  <si>
    <t>Agriculture, forestry, fishing and hunting</t>
  </si>
  <si>
    <t>4</t>
  </si>
  <si>
    <t>a</t>
  </si>
  <si>
    <t>S</t>
  </si>
  <si>
    <t>68</t>
  </si>
  <si>
    <t>21</t>
  </si>
  <si>
    <t>Mining, quarrying, and oil and gas extraction</t>
  </si>
  <si>
    <t>3</t>
  </si>
  <si>
    <t>b</t>
  </si>
  <si>
    <t>D</t>
  </si>
  <si>
    <t>22</t>
  </si>
  <si>
    <t>Utilities</t>
  </si>
  <si>
    <t>f</t>
  </si>
  <si>
    <t>15,705</t>
  </si>
  <si>
    <t>61,946</t>
  </si>
  <si>
    <t>23</t>
  </si>
  <si>
    <t>Construction</t>
  </si>
  <si>
    <t>750</t>
  </si>
  <si>
    <t>7,424</t>
  </si>
  <si>
    <t>103,855</t>
  </si>
  <si>
    <t>495,765</t>
  </si>
  <si>
    <t>31-33</t>
  </si>
  <si>
    <t>Manufacturing</t>
  </si>
  <si>
    <t>231</t>
  </si>
  <si>
    <t>7,509</t>
  </si>
  <si>
    <t>106,726</t>
  </si>
  <si>
    <t>450,953</t>
  </si>
  <si>
    <t>42</t>
  </si>
  <si>
    <t>Wholesale trade</t>
  </si>
  <si>
    <t>496</t>
  </si>
  <si>
    <t>6,626</t>
  </si>
  <si>
    <t>95,578</t>
  </si>
  <si>
    <t>393,417</t>
  </si>
  <si>
    <t>44-45</t>
  </si>
  <si>
    <t>Retail trade</t>
  </si>
  <si>
    <t>1,318</t>
  </si>
  <si>
    <t>21,934</t>
  </si>
  <si>
    <t>136,809</t>
  </si>
  <si>
    <t>585,385</t>
  </si>
  <si>
    <t>48-49</t>
  </si>
  <si>
    <t>Transportation and warehousing</t>
  </si>
  <si>
    <t>201</t>
  </si>
  <si>
    <t>4,444</t>
  </si>
  <si>
    <t>38,501</t>
  </si>
  <si>
    <t>176,185</t>
  </si>
  <si>
    <t>51</t>
  </si>
  <si>
    <t>Information</t>
  </si>
  <si>
    <t>225</t>
  </si>
  <si>
    <t>5,822</t>
  </si>
  <si>
    <t>102,477</t>
  </si>
  <si>
    <t>377,879</t>
  </si>
  <si>
    <t>52</t>
  </si>
  <si>
    <t>Finance and insurance</t>
  </si>
  <si>
    <t>649</t>
  </si>
  <si>
    <t>12,753</t>
  </si>
  <si>
    <t>285,837</t>
  </si>
  <si>
    <t>943,322</t>
  </si>
  <si>
    <t>53</t>
  </si>
  <si>
    <t>Real estate and rental and leasing</t>
  </si>
  <si>
    <t>423</t>
  </si>
  <si>
    <t>2,707</t>
  </si>
  <si>
    <t>24,860</t>
  </si>
  <si>
    <t>105,039</t>
  </si>
  <si>
    <t>54</t>
  </si>
  <si>
    <t>Professional, scientific, and technical services</t>
  </si>
  <si>
    <t>1,157</t>
  </si>
  <si>
    <t>15,223</t>
  </si>
  <si>
    <t>240,984</t>
  </si>
  <si>
    <t>1,056,139</t>
  </si>
  <si>
    <t>Management of companies and enterprises</t>
  </si>
  <si>
    <t>67</t>
  </si>
  <si>
    <t>2,805</t>
  </si>
  <si>
    <t>34,985</t>
  </si>
  <si>
    <t>145,827</t>
  </si>
  <si>
    <t>56</t>
  </si>
  <si>
    <t>Administrative and support and waste management and remediation services</t>
  </si>
  <si>
    <t>486</t>
  </si>
  <si>
    <t>11,965</t>
  </si>
  <si>
    <t>88,738</t>
  </si>
  <si>
    <t>374,433</t>
  </si>
  <si>
    <t>61</t>
  </si>
  <si>
    <t>Educational services</t>
  </si>
  <si>
    <t>156</t>
  </si>
  <si>
    <t>11,305</t>
  </si>
  <si>
    <t>107,056</t>
  </si>
  <si>
    <t>440,966</t>
  </si>
  <si>
    <t>62</t>
  </si>
  <si>
    <t>Health care and social assistance</t>
  </si>
  <si>
    <t>993</t>
  </si>
  <si>
    <t>34,588</t>
  </si>
  <si>
    <t>336,574</t>
  </si>
  <si>
    <t>1,448,938</t>
  </si>
  <si>
    <t>71</t>
  </si>
  <si>
    <t>Arts, entertainment, and recreation</t>
  </si>
  <si>
    <t>129</t>
  </si>
  <si>
    <t>2,811</t>
  </si>
  <si>
    <t>8,947</t>
  </si>
  <si>
    <t>41,013</t>
  </si>
  <si>
    <t>72</t>
  </si>
  <si>
    <t>Accommodation and food services</t>
  </si>
  <si>
    <t>1,039</t>
  </si>
  <si>
    <t>15,193</t>
  </si>
  <si>
    <t>60,162</t>
  </si>
  <si>
    <t>260,877</t>
  </si>
  <si>
    <t>81</t>
  </si>
  <si>
    <t>Other services (except public administration)</t>
  </si>
  <si>
    <t>1,054</t>
  </si>
  <si>
    <t>8,812</t>
  </si>
  <si>
    <t>85,029</t>
  </si>
  <si>
    <t>343,507</t>
  </si>
  <si>
    <t>99</t>
  </si>
  <si>
    <t>Industries not classified</t>
  </si>
  <si>
    <t>177</t>
  </si>
  <si>
    <t>Allegany County, New York</t>
  </si>
  <si>
    <t>812</t>
  </si>
  <si>
    <t>11,455</t>
  </si>
  <si>
    <t>80,123</t>
  </si>
  <si>
    <t>359,513</t>
  </si>
  <si>
    <t>7</t>
  </si>
  <si>
    <t>8</t>
  </si>
  <si>
    <t>257</t>
  </si>
  <si>
    <t>66</t>
  </si>
  <si>
    <t>1,142</t>
  </si>
  <si>
    <t>4,819</t>
  </si>
  <si>
    <t>2,304</t>
  </si>
  <si>
    <t>28,634</t>
  </si>
  <si>
    <t>116,655</t>
  </si>
  <si>
    <t>18</t>
  </si>
  <si>
    <t>145</t>
  </si>
  <si>
    <t>1,095</t>
  </si>
  <si>
    <t>4,908</t>
  </si>
  <si>
    <t>146</t>
  </si>
  <si>
    <t>1,341</t>
  </si>
  <si>
    <t>6,043</t>
  </si>
  <si>
    <t>26,598</t>
  </si>
  <si>
    <t>13</t>
  </si>
  <si>
    <t>29</t>
  </si>
  <si>
    <t>119</t>
  </si>
  <si>
    <t>714</t>
  </si>
  <si>
    <t>2,902</t>
  </si>
  <si>
    <t>41</t>
  </si>
  <si>
    <t>198</t>
  </si>
  <si>
    <t>1,927</t>
  </si>
  <si>
    <t>7,181</t>
  </si>
  <si>
    <t>16</t>
  </si>
  <si>
    <t>45</t>
  </si>
  <si>
    <t>251</t>
  </si>
  <si>
    <t>1,188</t>
  </si>
  <si>
    <t>242</t>
  </si>
  <si>
    <t>1,835</t>
  </si>
  <si>
    <t>8,289</t>
  </si>
  <si>
    <t>259</t>
  </si>
  <si>
    <t>1,325</t>
  </si>
  <si>
    <t>5,608</t>
  </si>
  <si>
    <t>h</t>
  </si>
  <si>
    <t>96</t>
  </si>
  <si>
    <t>1,943</t>
  </si>
  <si>
    <t>13,042</t>
  </si>
  <si>
    <t>51,369</t>
  </si>
  <si>
    <t>33</t>
  </si>
  <si>
    <t>792</t>
  </si>
  <si>
    <t>89</t>
  </si>
  <si>
    <t>819</t>
  </si>
  <si>
    <t>2,264</t>
  </si>
  <si>
    <t>9,834</t>
  </si>
  <si>
    <t>132</t>
  </si>
  <si>
    <t>499</t>
  </si>
  <si>
    <t>1,607</t>
  </si>
  <si>
    <t>6,839</t>
  </si>
  <si>
    <t>Bronx County, New York</t>
  </si>
  <si>
    <t>17,090</t>
  </si>
  <si>
    <t>240,666</t>
  </si>
  <si>
    <t>2,445,564</t>
  </si>
  <si>
    <t>10,353,551</t>
  </si>
  <si>
    <t>1</t>
  </si>
  <si>
    <t>5</t>
  </si>
  <si>
    <t>g</t>
  </si>
  <si>
    <t>1,097</t>
  </si>
  <si>
    <t>9,672</t>
  </si>
  <si>
    <t>130,013</t>
  </si>
  <si>
    <t>610,224</t>
  </si>
  <si>
    <t>318</t>
  </si>
  <si>
    <t>6,092</t>
  </si>
  <si>
    <t>58,727</t>
  </si>
  <si>
    <t>258,554</t>
  </si>
  <si>
    <t>717</t>
  </si>
  <si>
    <t>12,068</t>
  </si>
  <si>
    <t>162,494</t>
  </si>
  <si>
    <t>690,953</t>
  </si>
  <si>
    <t>3,997</t>
  </si>
  <si>
    <t>28,471</t>
  </si>
  <si>
    <t>154,633</t>
  </si>
  <si>
    <t>657,622</t>
  </si>
  <si>
    <t>390</t>
  </si>
  <si>
    <t>7,323</t>
  </si>
  <si>
    <t>67,767</t>
  </si>
  <si>
    <t>293,192</t>
  </si>
  <si>
    <t>182</t>
  </si>
  <si>
    <t>500</t>
  </si>
  <si>
    <t>4,202</t>
  </si>
  <si>
    <t>52,638</t>
  </si>
  <si>
    <t>201,024</t>
  </si>
  <si>
    <t>2,222</t>
  </si>
  <si>
    <t>9,169</t>
  </si>
  <si>
    <t>78,177</t>
  </si>
  <si>
    <t>332,046</t>
  </si>
  <si>
    <t>668</t>
  </si>
  <si>
    <t>3,535</t>
  </si>
  <si>
    <t>35,398</t>
  </si>
  <si>
    <t>141,373</t>
  </si>
  <si>
    <t>25</t>
  </si>
  <si>
    <t>788</t>
  </si>
  <si>
    <t>11,283</t>
  </si>
  <si>
    <t>46,720</t>
  </si>
  <si>
    <t>445</t>
  </si>
  <si>
    <t>6,938</t>
  </si>
  <si>
    <t>50,178</t>
  </si>
  <si>
    <t>227,799</t>
  </si>
  <si>
    <t>300</t>
  </si>
  <si>
    <t>19,234</t>
  </si>
  <si>
    <t>197,689</t>
  </si>
  <si>
    <t>799,331</t>
  </si>
  <si>
    <t>2,181</t>
  </si>
  <si>
    <t>97,799</t>
  </si>
  <si>
    <t>1,146,038</t>
  </si>
  <si>
    <t>4,695,625</t>
  </si>
  <si>
    <t>131</t>
  </si>
  <si>
    <t>1,784</t>
  </si>
  <si>
    <t>16,156</t>
  </si>
  <si>
    <t>59,397</t>
  </si>
  <si>
    <t>271,583</t>
  </si>
  <si>
    <t>2,096</t>
  </si>
  <si>
    <t>9,706</t>
  </si>
  <si>
    <t>67,445</t>
  </si>
  <si>
    <t>274,897</t>
  </si>
  <si>
    <t>30</t>
  </si>
  <si>
    <t>864</t>
  </si>
  <si>
    <t>Broome County, New York</t>
  </si>
  <si>
    <t>4,299</t>
  </si>
  <si>
    <t>72,516</t>
  </si>
  <si>
    <t>654,907</t>
  </si>
  <si>
    <t>2,647,115</t>
  </si>
  <si>
    <t>6</t>
  </si>
  <si>
    <t>126</t>
  </si>
  <si>
    <t>446</t>
  </si>
  <si>
    <t>3,290</t>
  </si>
  <si>
    <t>40,035</t>
  </si>
  <si>
    <t>189,704</t>
  </si>
  <si>
    <t>172</t>
  </si>
  <si>
    <t>8,000</t>
  </si>
  <si>
    <t>104,460</t>
  </si>
  <si>
    <t>410,908</t>
  </si>
  <si>
    <t>3,955</t>
  </si>
  <si>
    <t>41,006</t>
  </si>
  <si>
    <t>169,543</t>
  </si>
  <si>
    <t>726</t>
  </si>
  <si>
    <t>11,339</t>
  </si>
  <si>
    <t>61,173</t>
  </si>
  <si>
    <t>253,453</t>
  </si>
  <si>
    <t>1,428</t>
  </si>
  <si>
    <t>11,651</t>
  </si>
  <si>
    <t>48,519</t>
  </si>
  <si>
    <t>77</t>
  </si>
  <si>
    <t>2,404</t>
  </si>
  <si>
    <t>24,681</t>
  </si>
  <si>
    <t>94,063</t>
  </si>
  <si>
    <t>2,261</t>
  </si>
  <si>
    <t>35,679</t>
  </si>
  <si>
    <t>129,348</t>
  </si>
  <si>
    <t>876</t>
  </si>
  <si>
    <t>6,758</t>
  </si>
  <si>
    <t>28,927</t>
  </si>
  <si>
    <t>307</t>
  </si>
  <si>
    <t>3,839</t>
  </si>
  <si>
    <t>37,824</t>
  </si>
  <si>
    <t>157,686</t>
  </si>
  <si>
    <t>1,217</t>
  </si>
  <si>
    <t>38,269</t>
  </si>
  <si>
    <t>117,820</t>
  </si>
  <si>
    <t>197</t>
  </si>
  <si>
    <t>4,716</t>
  </si>
  <si>
    <t>31,646</t>
  </si>
  <si>
    <t>132,816</t>
  </si>
  <si>
    <t>39</t>
  </si>
  <si>
    <t>858</t>
  </si>
  <si>
    <t>4,530</t>
  </si>
  <si>
    <t>16,551</t>
  </si>
  <si>
    <t>456</t>
  </si>
  <si>
    <t>15,425</t>
  </si>
  <si>
    <t>154,969</t>
  </si>
  <si>
    <t>639,579</t>
  </si>
  <si>
    <t>75</t>
  </si>
  <si>
    <t>948</t>
  </si>
  <si>
    <t>2,987</t>
  </si>
  <si>
    <t>14,184</t>
  </si>
  <si>
    <t>548</t>
  </si>
  <si>
    <t>8,214</t>
  </si>
  <si>
    <t>26,529</t>
  </si>
  <si>
    <t>111,082</t>
  </si>
  <si>
    <t>2,850</t>
  </si>
  <si>
    <t>14,649</t>
  </si>
  <si>
    <t>60,914</t>
  </si>
  <si>
    <t>0</t>
  </si>
  <si>
    <t>Cattaraugus County, New York</t>
  </si>
  <si>
    <t>1,628</t>
  </si>
  <si>
    <t>23,128</t>
  </si>
  <si>
    <t>191,169</t>
  </si>
  <si>
    <t>783,796</t>
  </si>
  <si>
    <t>10</t>
  </si>
  <si>
    <t>117</t>
  </si>
  <si>
    <t>1,314</t>
  </si>
  <si>
    <t>123</t>
  </si>
  <si>
    <t>837</t>
  </si>
  <si>
    <t>4,877</t>
  </si>
  <si>
    <t>60</t>
  </si>
  <si>
    <t>1,418</t>
  </si>
  <si>
    <t>6,412</t>
  </si>
  <si>
    <t>143</t>
  </si>
  <si>
    <t>621</t>
  </si>
  <si>
    <t>7,760</t>
  </si>
  <si>
    <t>32,767</t>
  </si>
  <si>
    <t>69</t>
  </si>
  <si>
    <t>3,901</t>
  </si>
  <si>
    <t>64,107</t>
  </si>
  <si>
    <t>253,241</t>
  </si>
  <si>
    <t>59</t>
  </si>
  <si>
    <t>651</t>
  </si>
  <si>
    <t>6,385</t>
  </si>
  <si>
    <t>26,861</t>
  </si>
  <si>
    <t>344</t>
  </si>
  <si>
    <t>4,125</t>
  </si>
  <si>
    <t>22,898</t>
  </si>
  <si>
    <t>96,451</t>
  </si>
  <si>
    <t>363</t>
  </si>
  <si>
    <t>2,645</t>
  </si>
  <si>
    <t>11,130</t>
  </si>
  <si>
    <t>309</t>
  </si>
  <si>
    <t>3,002</t>
  </si>
  <si>
    <t>11,361</t>
  </si>
  <si>
    <t>70</t>
  </si>
  <si>
    <t>642</t>
  </si>
  <si>
    <t>6,858</t>
  </si>
  <si>
    <t>29,830</t>
  </si>
  <si>
    <t>40</t>
  </si>
  <si>
    <t>c</t>
  </si>
  <si>
    <t>1,298</t>
  </si>
  <si>
    <t>4,919</t>
  </si>
  <si>
    <t>100</t>
  </si>
  <si>
    <t>600</t>
  </si>
  <si>
    <t>5,369</t>
  </si>
  <si>
    <t>22,310</t>
  </si>
  <si>
    <t>9</t>
  </si>
  <si>
    <t>207</t>
  </si>
  <si>
    <t>3,655</t>
  </si>
  <si>
    <t>14,060</t>
  </si>
  <si>
    <t>870</t>
  </si>
  <si>
    <t>7,128</t>
  </si>
  <si>
    <t>31,935</t>
  </si>
  <si>
    <t>12</t>
  </si>
  <si>
    <t>3,510</t>
  </si>
  <si>
    <t>26,993</t>
  </si>
  <si>
    <t>116,018</t>
  </si>
  <si>
    <t>26</t>
  </si>
  <si>
    <t>e</t>
  </si>
  <si>
    <t>1,368</t>
  </si>
  <si>
    <t>5,303</t>
  </si>
  <si>
    <t>4,127</t>
  </si>
  <si>
    <t>18,195</t>
  </si>
  <si>
    <t>68,974</t>
  </si>
  <si>
    <t>1,100</t>
  </si>
  <si>
    <t>4,990</t>
  </si>
  <si>
    <t>20,353</t>
  </si>
  <si>
    <t>2</t>
  </si>
  <si>
    <t>Cayuga County, New York</t>
  </si>
  <si>
    <t>1,652</t>
  </si>
  <si>
    <t>19,869</t>
  </si>
  <si>
    <t>154,299</t>
  </si>
  <si>
    <t>667,345</t>
  </si>
  <si>
    <t>371</t>
  </si>
  <si>
    <t>240</t>
  </si>
  <si>
    <t>1,040</t>
  </si>
  <si>
    <t>9,805</t>
  </si>
  <si>
    <t>55,524</t>
  </si>
  <si>
    <t>84</t>
  </si>
  <si>
    <t>3,344</t>
  </si>
  <si>
    <t>38,453</t>
  </si>
  <si>
    <t>163,616</t>
  </si>
  <si>
    <t>80</t>
  </si>
  <si>
    <t>936</t>
  </si>
  <si>
    <t>12,120</t>
  </si>
  <si>
    <t>51,741</t>
  </si>
  <si>
    <t>254</t>
  </si>
  <si>
    <t>3,542</t>
  </si>
  <si>
    <t>19,830</t>
  </si>
  <si>
    <t>83,601</t>
  </si>
  <si>
    <t>721</t>
  </si>
  <si>
    <t>7,009</t>
  </si>
  <si>
    <t>28,500</t>
  </si>
  <si>
    <t>32</t>
  </si>
  <si>
    <t>5,273</t>
  </si>
  <si>
    <t>24,064</t>
  </si>
  <si>
    <t>357</t>
  </si>
  <si>
    <t>4,191</t>
  </si>
  <si>
    <t>15,482</t>
  </si>
  <si>
    <t>1,137</t>
  </si>
  <si>
    <t>4,808</t>
  </si>
  <si>
    <t>91</t>
  </si>
  <si>
    <t>462</t>
  </si>
  <si>
    <t>4,502</t>
  </si>
  <si>
    <t>21,301</t>
  </si>
  <si>
    <t>78</t>
  </si>
  <si>
    <t>926</t>
  </si>
  <si>
    <t>3,570</t>
  </si>
  <si>
    <t>2,870</t>
  </si>
  <si>
    <t>12,596</t>
  </si>
  <si>
    <t>512</t>
  </si>
  <si>
    <t>2,463</t>
  </si>
  <si>
    <t>9,680</t>
  </si>
  <si>
    <t>196</t>
  </si>
  <si>
    <t>3,858</t>
  </si>
  <si>
    <t>32,820</t>
  </si>
  <si>
    <t>134,066</t>
  </si>
  <si>
    <t>49</t>
  </si>
  <si>
    <t>549</t>
  </si>
  <si>
    <t>1,735</t>
  </si>
  <si>
    <t>9,183</t>
  </si>
  <si>
    <t>181</t>
  </si>
  <si>
    <t>2,057</t>
  </si>
  <si>
    <t>6,274</t>
  </si>
  <si>
    <t>28,633</t>
  </si>
  <si>
    <t>185</t>
  </si>
  <si>
    <t>700</t>
  </si>
  <si>
    <t>3,173</t>
  </si>
  <si>
    <t>13,619</t>
  </si>
  <si>
    <t>Chautauqua County, New York</t>
  </si>
  <si>
    <t>2,906</t>
  </si>
  <si>
    <t>41,950</t>
  </si>
  <si>
    <t>308,918</t>
  </si>
  <si>
    <t>1,271,508</t>
  </si>
  <si>
    <t>170</t>
  </si>
  <si>
    <t>659</t>
  </si>
  <si>
    <t>15</t>
  </si>
  <si>
    <t>120</t>
  </si>
  <si>
    <t>1,170</t>
  </si>
  <si>
    <t>5,541</t>
  </si>
  <si>
    <t>233</t>
  </si>
  <si>
    <t>6,653</t>
  </si>
  <si>
    <t>22,564</t>
  </si>
  <si>
    <t>246</t>
  </si>
  <si>
    <t>1,566</t>
  </si>
  <si>
    <t>13,711</t>
  </si>
  <si>
    <t>70,440</t>
  </si>
  <si>
    <t>10,026</t>
  </si>
  <si>
    <t>103,148</t>
  </si>
  <si>
    <t>417,297</t>
  </si>
  <si>
    <t>1,430</t>
  </si>
  <si>
    <t>15,520</t>
  </si>
  <si>
    <t>62,636</t>
  </si>
  <si>
    <t>508</t>
  </si>
  <si>
    <t>6,432</t>
  </si>
  <si>
    <t>33,825</t>
  </si>
  <si>
    <t>140,189</t>
  </si>
  <si>
    <t>74</t>
  </si>
  <si>
    <t>871</t>
  </si>
  <si>
    <t>6,873</t>
  </si>
  <si>
    <t>28,525</t>
  </si>
  <si>
    <t>578</t>
  </si>
  <si>
    <t>4,440</t>
  </si>
  <si>
    <t>18,535</t>
  </si>
  <si>
    <t>166</t>
  </si>
  <si>
    <t>852</t>
  </si>
  <si>
    <t>11,784</t>
  </si>
  <si>
    <t>40,286</t>
  </si>
  <si>
    <t>86</t>
  </si>
  <si>
    <t>590</t>
  </si>
  <si>
    <t>6,049</t>
  </si>
  <si>
    <t>24,469</t>
  </si>
  <si>
    <t>1,056</t>
  </si>
  <si>
    <t>7,863</t>
  </si>
  <si>
    <t>33,100</t>
  </si>
  <si>
    <t>733</t>
  </si>
  <si>
    <t>3,211</t>
  </si>
  <si>
    <t>108</t>
  </si>
  <si>
    <t>1,310</t>
  </si>
  <si>
    <t>7,208</t>
  </si>
  <si>
    <t>32,204</t>
  </si>
  <si>
    <t>20</t>
  </si>
  <si>
    <t>218</t>
  </si>
  <si>
    <t>810</t>
  </si>
  <si>
    <t>3,527</t>
  </si>
  <si>
    <t>271</t>
  </si>
  <si>
    <t>8,493</t>
  </si>
  <si>
    <t>62,328</t>
  </si>
  <si>
    <t>250,066</t>
  </si>
  <si>
    <t>2,812</t>
  </si>
  <si>
    <t>17,623</t>
  </si>
  <si>
    <t>349</t>
  </si>
  <si>
    <t>5,305</t>
  </si>
  <si>
    <t>14,814</t>
  </si>
  <si>
    <t>62,940</t>
  </si>
  <si>
    <t>391</t>
  </si>
  <si>
    <t>2,168</t>
  </si>
  <si>
    <t>8,960</t>
  </si>
  <si>
    <t>37,610</t>
  </si>
  <si>
    <t>Chemung County, New York</t>
  </si>
  <si>
    <t>1,816</t>
  </si>
  <si>
    <t>31,960</t>
  </si>
  <si>
    <t>295,439</t>
  </si>
  <si>
    <t>1,193,408</t>
  </si>
  <si>
    <t>154</t>
  </si>
  <si>
    <t>1,237</t>
  </si>
  <si>
    <t>13,671</t>
  </si>
  <si>
    <t>69,949</t>
  </si>
  <si>
    <t>5,677</t>
  </si>
  <si>
    <t>72,826</t>
  </si>
  <si>
    <t>275,014</t>
  </si>
  <si>
    <t>94</t>
  </si>
  <si>
    <t>1,319</t>
  </si>
  <si>
    <t>14,462</t>
  </si>
  <si>
    <t>59,296</t>
  </si>
  <si>
    <t>5,285</t>
  </si>
  <si>
    <t>28,644</t>
  </si>
  <si>
    <t>117,597</t>
  </si>
  <si>
    <t>58</t>
  </si>
  <si>
    <t>894</t>
  </si>
  <si>
    <t>8,609</t>
  </si>
  <si>
    <t>37,939</t>
  </si>
  <si>
    <t>17,581</t>
  </si>
  <si>
    <t>82</t>
  </si>
  <si>
    <t>997</t>
  </si>
  <si>
    <t>14,758</t>
  </si>
  <si>
    <t>55,010</t>
  </si>
  <si>
    <t>381</t>
  </si>
  <si>
    <t>3,195</t>
  </si>
  <si>
    <t>13,188</t>
  </si>
  <si>
    <t>111</t>
  </si>
  <si>
    <t>735</t>
  </si>
  <si>
    <t>8,055</t>
  </si>
  <si>
    <t>32,011</t>
  </si>
  <si>
    <t>2,226</t>
  </si>
  <si>
    <t>11,007</t>
  </si>
  <si>
    <t>2,425</t>
  </si>
  <si>
    <t>13,340</t>
  </si>
  <si>
    <t>57,058</t>
  </si>
  <si>
    <t>209</t>
  </si>
  <si>
    <t>6,705</t>
  </si>
  <si>
    <t>75,095</t>
  </si>
  <si>
    <t>305,504</t>
  </si>
  <si>
    <t>372</t>
  </si>
  <si>
    <t>1,205</t>
  </si>
  <si>
    <t>5,640</t>
  </si>
  <si>
    <t>212</t>
  </si>
  <si>
    <t>3,310</t>
  </si>
  <si>
    <t>11,070</t>
  </si>
  <si>
    <t>45,160</t>
  </si>
  <si>
    <t>1,000</t>
  </si>
  <si>
    <t>5,332</t>
  </si>
  <si>
    <t>22,176</t>
  </si>
  <si>
    <t>Chenango County, New York</t>
  </si>
  <si>
    <t>922</t>
  </si>
  <si>
    <t>13,383</t>
  </si>
  <si>
    <t>128,156</t>
  </si>
  <si>
    <t>520,685</t>
  </si>
  <si>
    <t>88</t>
  </si>
  <si>
    <t>238</t>
  </si>
  <si>
    <t>1,864</t>
  </si>
  <si>
    <t>10,467</t>
  </si>
  <si>
    <t>4,136</t>
  </si>
  <si>
    <t>44,048</t>
  </si>
  <si>
    <t>185,408</t>
  </si>
  <si>
    <t>226</t>
  </si>
  <si>
    <t>2,407</t>
  </si>
  <si>
    <t>9,580</t>
  </si>
  <si>
    <t>167</t>
  </si>
  <si>
    <t>1,804</t>
  </si>
  <si>
    <t>9,855</t>
  </si>
  <si>
    <t>40,516</t>
  </si>
  <si>
    <t>1,626</t>
  </si>
  <si>
    <t>6,991</t>
  </si>
  <si>
    <t>5,901</t>
  </si>
  <si>
    <t>22,479</t>
  </si>
  <si>
    <t>85</t>
  </si>
  <si>
    <t>471</t>
  </si>
  <si>
    <t>2,220</t>
  </si>
  <si>
    <t>2,492</t>
  </si>
  <si>
    <t>10,561</t>
  </si>
  <si>
    <t>13,102</t>
  </si>
  <si>
    <t>49,053</t>
  </si>
  <si>
    <t>656</t>
  </si>
  <si>
    <t>4,671</t>
  </si>
  <si>
    <t>23,974</t>
  </si>
  <si>
    <t>312</t>
  </si>
  <si>
    <t>1,282</t>
  </si>
  <si>
    <t>104</t>
  </si>
  <si>
    <t>1,902</t>
  </si>
  <si>
    <t>16,349</t>
  </si>
  <si>
    <t>65,641</t>
  </si>
  <si>
    <t>24</t>
  </si>
  <si>
    <t>249</t>
  </si>
  <si>
    <t>1,971</t>
  </si>
  <si>
    <t>804</t>
  </si>
  <si>
    <t>2,409</t>
  </si>
  <si>
    <t>10,714</t>
  </si>
  <si>
    <t>116</t>
  </si>
  <si>
    <t>518</t>
  </si>
  <si>
    <t>2,152</t>
  </si>
  <si>
    <t>9,126</t>
  </si>
  <si>
    <t>Clinton County, New York</t>
  </si>
  <si>
    <t>1,868</t>
  </si>
  <si>
    <t>25,311</t>
  </si>
  <si>
    <t>203,962</t>
  </si>
  <si>
    <t>852,112</t>
  </si>
  <si>
    <t>133</t>
  </si>
  <si>
    <t>581</t>
  </si>
  <si>
    <t>38</t>
  </si>
  <si>
    <t>102</t>
  </si>
  <si>
    <t>2,153</t>
  </si>
  <si>
    <t>9,727</t>
  </si>
  <si>
    <t>823</t>
  </si>
  <si>
    <t>8,595</t>
  </si>
  <si>
    <t>43,305</t>
  </si>
  <si>
    <t>3,759</t>
  </si>
  <si>
    <t>41,701</t>
  </si>
  <si>
    <t>161,972</t>
  </si>
  <si>
    <t>1,462</t>
  </si>
  <si>
    <t>16,587</t>
  </si>
  <si>
    <t>71,073</t>
  </si>
  <si>
    <t>368</t>
  </si>
  <si>
    <t>5,123</t>
  </si>
  <si>
    <t>27,888</t>
  </si>
  <si>
    <t>114,562</t>
  </si>
  <si>
    <t>1,384</t>
  </si>
  <si>
    <t>11,510</t>
  </si>
  <si>
    <t>51,055</t>
  </si>
  <si>
    <t>550</t>
  </si>
  <si>
    <t>4,771</t>
  </si>
  <si>
    <t>18,838</t>
  </si>
  <si>
    <t>431</t>
  </si>
  <si>
    <t>5,482</t>
  </si>
  <si>
    <t>20,391</t>
  </si>
  <si>
    <t>282</t>
  </si>
  <si>
    <t>2,120</t>
  </si>
  <si>
    <t>9,619</t>
  </si>
  <si>
    <t>689</t>
  </si>
  <si>
    <t>6,256</t>
  </si>
  <si>
    <t>26,762</t>
  </si>
  <si>
    <t>1,608</t>
  </si>
  <si>
    <t>5,847</t>
  </si>
  <si>
    <t>24,266</t>
  </si>
  <si>
    <t>920</t>
  </si>
  <si>
    <t>3,793</t>
  </si>
  <si>
    <t>230</t>
  </si>
  <si>
    <t>5,051</t>
  </si>
  <si>
    <t>54,736</t>
  </si>
  <si>
    <t>227,684</t>
  </si>
  <si>
    <t>202</t>
  </si>
  <si>
    <t>751</t>
  </si>
  <si>
    <t>4,317</t>
  </si>
  <si>
    <t>186</t>
  </si>
  <si>
    <t>2,785</t>
  </si>
  <si>
    <t>9,191</t>
  </si>
  <si>
    <t>41,779</t>
  </si>
  <si>
    <t>164</t>
  </si>
  <si>
    <t>790</t>
  </si>
  <si>
    <t>3,987</t>
  </si>
  <si>
    <t>16,753</t>
  </si>
  <si>
    <t>47</t>
  </si>
  <si>
    <t>Columbia County, New York</t>
  </si>
  <si>
    <t>1,707</t>
  </si>
  <si>
    <t>15,388</t>
  </si>
  <si>
    <t>125,203</t>
  </si>
  <si>
    <t>546,964</t>
  </si>
  <si>
    <t>173</t>
  </si>
  <si>
    <t>701</t>
  </si>
  <si>
    <t>255</t>
  </si>
  <si>
    <t>828</t>
  </si>
  <si>
    <t>6,684</t>
  </si>
  <si>
    <t>35,869</t>
  </si>
  <si>
    <t>1,423</t>
  </si>
  <si>
    <t>16,232</t>
  </si>
  <si>
    <t>63,155</t>
  </si>
  <si>
    <t>769</t>
  </si>
  <si>
    <t>7,696</t>
  </si>
  <si>
    <t>33,764</t>
  </si>
  <si>
    <t>267</t>
  </si>
  <si>
    <t>2,713</t>
  </si>
  <si>
    <t>16,277</t>
  </si>
  <si>
    <t>70,332</t>
  </si>
  <si>
    <t>580</t>
  </si>
  <si>
    <t>5,189</t>
  </si>
  <si>
    <t>21,155</t>
  </si>
  <si>
    <t>329</t>
  </si>
  <si>
    <t>3,967</t>
  </si>
  <si>
    <t>16,715</t>
  </si>
  <si>
    <t>65</t>
  </si>
  <si>
    <t>450</t>
  </si>
  <si>
    <t>5,934</t>
  </si>
  <si>
    <t>21,198</t>
  </si>
  <si>
    <t>125</t>
  </si>
  <si>
    <t>1,005</t>
  </si>
  <si>
    <t>3,927</t>
  </si>
  <si>
    <t>520</t>
  </si>
  <si>
    <t>5,579</t>
  </si>
  <si>
    <t>26,854</t>
  </si>
  <si>
    <t>490</t>
  </si>
  <si>
    <t>1,787</t>
  </si>
  <si>
    <t>11,868</t>
  </si>
  <si>
    <t>27</t>
  </si>
  <si>
    <t>286</t>
  </si>
  <si>
    <t>2,082</t>
  </si>
  <si>
    <t>8,574</t>
  </si>
  <si>
    <t>4,336</t>
  </si>
  <si>
    <t>39,476</t>
  </si>
  <si>
    <t>165,342</t>
  </si>
  <si>
    <t>200</t>
  </si>
  <si>
    <t>1,438</t>
  </si>
  <si>
    <t>13,500</t>
  </si>
  <si>
    <t>1,468</t>
  </si>
  <si>
    <t>4,694</t>
  </si>
  <si>
    <t>22,907</t>
  </si>
  <si>
    <t>589</t>
  </si>
  <si>
    <t>3,236</t>
  </si>
  <si>
    <t>13,738</t>
  </si>
  <si>
    <t>Cortland County, New York</t>
  </si>
  <si>
    <t>1,035</t>
  </si>
  <si>
    <t>16,389</t>
  </si>
  <si>
    <t>123,607</t>
  </si>
  <si>
    <t>505,897</t>
  </si>
  <si>
    <t>592</t>
  </si>
  <si>
    <t>409</t>
  </si>
  <si>
    <t>4,209</t>
  </si>
  <si>
    <t>24,505</t>
  </si>
  <si>
    <t>64</t>
  </si>
  <si>
    <t>42,084</t>
  </si>
  <si>
    <t>163,656</t>
  </si>
  <si>
    <t>326</t>
  </si>
  <si>
    <t>3,216</t>
  </si>
  <si>
    <t>13,527</t>
  </si>
  <si>
    <t>2,302</t>
  </si>
  <si>
    <t>13,380</t>
  </si>
  <si>
    <t>55,166</t>
  </si>
  <si>
    <t>213</t>
  </si>
  <si>
    <t>1,558</t>
  </si>
  <si>
    <t>6,329</t>
  </si>
  <si>
    <t>127</t>
  </si>
  <si>
    <t>3,409</t>
  </si>
  <si>
    <t>366</t>
  </si>
  <si>
    <t>4,959</t>
  </si>
  <si>
    <t>20,031</t>
  </si>
  <si>
    <t>1,007</t>
  </si>
  <si>
    <t>4,267</t>
  </si>
  <si>
    <t>857</t>
  </si>
  <si>
    <t>36,510</t>
  </si>
  <si>
    <t>35</t>
  </si>
  <si>
    <t>11,885</t>
  </si>
  <si>
    <t>124</t>
  </si>
  <si>
    <t>3,536</t>
  </si>
  <si>
    <t>24,515</t>
  </si>
  <si>
    <t>103,538</t>
  </si>
  <si>
    <t>6,142</t>
  </si>
  <si>
    <t>2,708</t>
  </si>
  <si>
    <t>7,031</t>
  </si>
  <si>
    <t>31,102</t>
  </si>
  <si>
    <t>529</t>
  </si>
  <si>
    <t>2,616</t>
  </si>
  <si>
    <t>10,840</t>
  </si>
  <si>
    <t>Delaware County, New York</t>
  </si>
  <si>
    <t>1,062</t>
  </si>
  <si>
    <t>10,364</t>
  </si>
  <si>
    <t>87,939</t>
  </si>
  <si>
    <t>379,126</t>
  </si>
  <si>
    <t>203</t>
  </si>
  <si>
    <t>897</t>
  </si>
  <si>
    <t>2,405</t>
  </si>
  <si>
    <t>134</t>
  </si>
  <si>
    <t>365</t>
  </si>
  <si>
    <t>3,513</t>
  </si>
  <si>
    <t>19,659</t>
  </si>
  <si>
    <t>36</t>
  </si>
  <si>
    <t>3,268</t>
  </si>
  <si>
    <t>39,593</t>
  </si>
  <si>
    <t>169,655</t>
  </si>
  <si>
    <t>389</t>
  </si>
  <si>
    <t>4,374</t>
  </si>
  <si>
    <t>19,584</t>
  </si>
  <si>
    <t>191</t>
  </si>
  <si>
    <t>1,604</t>
  </si>
  <si>
    <t>8,863</t>
  </si>
  <si>
    <t>38,032</t>
  </si>
  <si>
    <t>148</t>
  </si>
  <si>
    <t>1,041</t>
  </si>
  <si>
    <t>4,561</t>
  </si>
  <si>
    <t>34</t>
  </si>
  <si>
    <t>208</t>
  </si>
  <si>
    <t>1,870</t>
  </si>
  <si>
    <t>7,303</t>
  </si>
  <si>
    <t>375</t>
  </si>
  <si>
    <t>14,754</t>
  </si>
  <si>
    <t>387</t>
  </si>
  <si>
    <t>2,008</t>
  </si>
  <si>
    <t>76</t>
  </si>
  <si>
    <t>199</t>
  </si>
  <si>
    <t>5,734</t>
  </si>
  <si>
    <t>106</t>
  </si>
  <si>
    <t>301</t>
  </si>
  <si>
    <t>2,052</t>
  </si>
  <si>
    <t>3,690</t>
  </si>
  <si>
    <t>1,757</t>
  </si>
  <si>
    <t>15,219</t>
  </si>
  <si>
    <t>60,041</t>
  </si>
  <si>
    <t>28</t>
  </si>
  <si>
    <t>407</t>
  </si>
  <si>
    <t>118</t>
  </si>
  <si>
    <t>969</t>
  </si>
  <si>
    <t>2,549</t>
  </si>
  <si>
    <t>12,123</t>
  </si>
  <si>
    <t>121</t>
  </si>
  <si>
    <t>546</t>
  </si>
  <si>
    <t>2,861</t>
  </si>
  <si>
    <t>11,883</t>
  </si>
  <si>
    <t>Dutchess County, New York</t>
  </si>
  <si>
    <t>7,512</t>
  </si>
  <si>
    <t>92,683</t>
  </si>
  <si>
    <t>1,010,646</t>
  </si>
  <si>
    <t>4,071,132</t>
  </si>
  <si>
    <t>724</t>
  </si>
  <si>
    <t>3,170</t>
  </si>
  <si>
    <t>2,346</t>
  </si>
  <si>
    <t>12,118</t>
  </si>
  <si>
    <t>1,025</t>
  </si>
  <si>
    <t>4,222</t>
  </si>
  <si>
    <t>49,708</t>
  </si>
  <si>
    <t>229,777</t>
  </si>
  <si>
    <t>190</t>
  </si>
  <si>
    <t>7,758</t>
  </si>
  <si>
    <t>139,884</t>
  </si>
  <si>
    <t>519,724</t>
  </si>
  <si>
    <t>247</t>
  </si>
  <si>
    <t>2,320</t>
  </si>
  <si>
    <t>49,058</t>
  </si>
  <si>
    <t>186,272</t>
  </si>
  <si>
    <t>14,152</t>
  </si>
  <si>
    <t>87,017</t>
  </si>
  <si>
    <t>366,400</t>
  </si>
  <si>
    <t>1,929</t>
  </si>
  <si>
    <t>18,210</t>
  </si>
  <si>
    <t>72,879</t>
  </si>
  <si>
    <t>137</t>
  </si>
  <si>
    <t>1,409</t>
  </si>
  <si>
    <t>19,058</t>
  </si>
  <si>
    <t>68,624</t>
  </si>
  <si>
    <t>378</t>
  </si>
  <si>
    <t>3,255</t>
  </si>
  <si>
    <t>48,919</t>
  </si>
  <si>
    <t>182,705</t>
  </si>
  <si>
    <t>306</t>
  </si>
  <si>
    <t>1,334</t>
  </si>
  <si>
    <t>11,310</t>
  </si>
  <si>
    <t>47,184</t>
  </si>
  <si>
    <t>800</t>
  </si>
  <si>
    <t>7,497</t>
  </si>
  <si>
    <t>581,740</t>
  </si>
  <si>
    <t>67,800</t>
  </si>
  <si>
    <t>401</t>
  </si>
  <si>
    <t>3,742</t>
  </si>
  <si>
    <t>31,261</t>
  </si>
  <si>
    <t>140,149</t>
  </si>
  <si>
    <t>9,904</t>
  </si>
  <si>
    <t>81,898</t>
  </si>
  <si>
    <t>341,225</t>
  </si>
  <si>
    <t>885</t>
  </si>
  <si>
    <t>18,574</t>
  </si>
  <si>
    <t>201,299</t>
  </si>
  <si>
    <t>885,077</t>
  </si>
  <si>
    <t>163</t>
  </si>
  <si>
    <t>1,617</t>
  </si>
  <si>
    <t>6,522</t>
  </si>
  <si>
    <t>33,320</t>
  </si>
  <si>
    <t>805</t>
  </si>
  <si>
    <t>9,232</t>
  </si>
  <si>
    <t>33,068</t>
  </si>
  <si>
    <t>147,558</t>
  </si>
  <si>
    <t>764</t>
  </si>
  <si>
    <t>3,698</t>
  </si>
  <si>
    <t>23,786</t>
  </si>
  <si>
    <t>101,426</t>
  </si>
  <si>
    <t>Erie County, New York</t>
  </si>
  <si>
    <t>22,535</t>
  </si>
  <si>
    <t>413,072</t>
  </si>
  <si>
    <t>4,290,467</t>
  </si>
  <si>
    <t>16,936,366</t>
  </si>
  <si>
    <t>37</t>
  </si>
  <si>
    <t>175</t>
  </si>
  <si>
    <t>891</t>
  </si>
  <si>
    <t>2,946</t>
  </si>
  <si>
    <t>11,919</t>
  </si>
  <si>
    <t>1,683</t>
  </si>
  <si>
    <t>38,309</t>
  </si>
  <si>
    <t>151,591</t>
  </si>
  <si>
    <t>2,015</t>
  </si>
  <si>
    <t>14,100</t>
  </si>
  <si>
    <t>164,626</t>
  </si>
  <si>
    <t>808,778</t>
  </si>
  <si>
    <t>992</t>
  </si>
  <si>
    <t>44,177</t>
  </si>
  <si>
    <t>640,491</t>
  </si>
  <si>
    <t>2,467,678</t>
  </si>
  <si>
    <t>1,195</t>
  </si>
  <si>
    <t>21,892</t>
  </si>
  <si>
    <t>351,087</t>
  </si>
  <si>
    <t>1,299,742</t>
  </si>
  <si>
    <t>3,325</t>
  </si>
  <si>
    <t>54,129</t>
  </si>
  <si>
    <t>288,616</t>
  </si>
  <si>
    <t>1,205,841</t>
  </si>
  <si>
    <t>12,980</t>
  </si>
  <si>
    <t>124,577</t>
  </si>
  <si>
    <t>521,280</t>
  </si>
  <si>
    <t>322</t>
  </si>
  <si>
    <t>7,282</t>
  </si>
  <si>
    <t>105,758</t>
  </si>
  <si>
    <t>394,141</t>
  </si>
  <si>
    <t>1,267</t>
  </si>
  <si>
    <t>29,070</t>
  </si>
  <si>
    <t>506,425</t>
  </si>
  <si>
    <t>1,747,882</t>
  </si>
  <si>
    <t>791</t>
  </si>
  <si>
    <t>5,922</t>
  </si>
  <si>
    <t>48,673</t>
  </si>
  <si>
    <t>199,607</t>
  </si>
  <si>
    <t>2,161</t>
  </si>
  <si>
    <t>29,153</t>
  </si>
  <si>
    <t>440,336</t>
  </si>
  <si>
    <t>1,746,018</t>
  </si>
  <si>
    <t>280</t>
  </si>
  <si>
    <t>9,753</t>
  </si>
  <si>
    <t>198,066</t>
  </si>
  <si>
    <t>668,419</t>
  </si>
  <si>
    <t>1,554</t>
  </si>
  <si>
    <t>29,171</t>
  </si>
  <si>
    <t>185,481</t>
  </si>
  <si>
    <t>807,809</t>
  </si>
  <si>
    <t>13,333</t>
  </si>
  <si>
    <t>85,882</t>
  </si>
  <si>
    <t>346,008</t>
  </si>
  <si>
    <t>2,642</t>
  </si>
  <si>
    <t>72,432</t>
  </si>
  <si>
    <t>776,597</t>
  </si>
  <si>
    <t>3,166,004</t>
  </si>
  <si>
    <t>359</t>
  </si>
  <si>
    <t>6,436</t>
  </si>
  <si>
    <t>82,771</t>
  </si>
  <si>
    <t>347,397</t>
  </si>
  <si>
    <t>2,308</t>
  </si>
  <si>
    <t>42,842</t>
  </si>
  <si>
    <t>143,069</t>
  </si>
  <si>
    <t>609,929</t>
  </si>
  <si>
    <t>2,334</t>
  </si>
  <si>
    <t>18,427</t>
  </si>
  <si>
    <t>106,458</t>
  </si>
  <si>
    <t>434,728</t>
  </si>
  <si>
    <t>704</t>
  </si>
  <si>
    <t>Essex County, New York</t>
  </si>
  <si>
    <t>1,162</t>
  </si>
  <si>
    <t>10,365</t>
  </si>
  <si>
    <t>78,222</t>
  </si>
  <si>
    <t>341,193</t>
  </si>
  <si>
    <t>443</t>
  </si>
  <si>
    <t>1,414</t>
  </si>
  <si>
    <t>122</t>
  </si>
  <si>
    <t>547</t>
  </si>
  <si>
    <t>7,213</t>
  </si>
  <si>
    <t>35,657</t>
  </si>
  <si>
    <t>17</t>
  </si>
  <si>
    <t>206</t>
  </si>
  <si>
    <t>1,773</t>
  </si>
  <si>
    <t>9,843</t>
  </si>
  <si>
    <t>41,867</t>
  </si>
  <si>
    <t>135</t>
  </si>
  <si>
    <t>4,212</t>
  </si>
  <si>
    <t>1,545</t>
  </si>
  <si>
    <t>6,124</t>
  </si>
  <si>
    <t>2,651</t>
  </si>
  <si>
    <t>9,743</t>
  </si>
  <si>
    <t>79</t>
  </si>
  <si>
    <t>469</t>
  </si>
  <si>
    <t>2,322</t>
  </si>
  <si>
    <t>232</t>
  </si>
  <si>
    <t>1,643</t>
  </si>
  <si>
    <t>7,058</t>
  </si>
  <si>
    <t>283</t>
  </si>
  <si>
    <t>2,727</t>
  </si>
  <si>
    <t>11,258</t>
  </si>
  <si>
    <t>4,008</t>
  </si>
  <si>
    <t>395</t>
  </si>
  <si>
    <t>3,006</t>
  </si>
  <si>
    <t>11,854</t>
  </si>
  <si>
    <t>149</t>
  </si>
  <si>
    <t>2,508</t>
  </si>
  <si>
    <t>17,229</t>
  </si>
  <si>
    <t>71,913</t>
  </si>
  <si>
    <t>46</t>
  </si>
  <si>
    <t>1,184</t>
  </si>
  <si>
    <t>8,145</t>
  </si>
  <si>
    <t>2,219</t>
  </si>
  <si>
    <t>11,373</t>
  </si>
  <si>
    <t>50,583</t>
  </si>
  <si>
    <t>411</t>
  </si>
  <si>
    <t>2,260</t>
  </si>
  <si>
    <t>9,293</t>
  </si>
  <si>
    <t>Franklin County, New York</t>
  </si>
  <si>
    <t>10,553</t>
  </si>
  <si>
    <t>79,695</t>
  </si>
  <si>
    <t>331,477</t>
  </si>
  <si>
    <t>63</t>
  </si>
  <si>
    <t>2,726</t>
  </si>
  <si>
    <t>110</t>
  </si>
  <si>
    <t>347</t>
  </si>
  <si>
    <t>2,889</t>
  </si>
  <si>
    <t>16,430</t>
  </si>
  <si>
    <t>519</t>
  </si>
  <si>
    <t>5,085</t>
  </si>
  <si>
    <t>21,069</t>
  </si>
  <si>
    <t>210</t>
  </si>
  <si>
    <t>1,831</t>
  </si>
  <si>
    <t>7,814</t>
  </si>
  <si>
    <t>1,863</t>
  </si>
  <si>
    <t>11,254</t>
  </si>
  <si>
    <t>45,452</t>
  </si>
  <si>
    <t>1,287</t>
  </si>
  <si>
    <t>4,504</t>
  </si>
  <si>
    <t>1,373</t>
  </si>
  <si>
    <t>5,432</t>
  </si>
  <si>
    <t>2,362</t>
  </si>
  <si>
    <t>9,219</t>
  </si>
  <si>
    <t>101</t>
  </si>
  <si>
    <t>553</t>
  </si>
  <si>
    <t>2,469</t>
  </si>
  <si>
    <t>436</t>
  </si>
  <si>
    <t>4,379</t>
  </si>
  <si>
    <t>17,768</t>
  </si>
  <si>
    <t>1,521</t>
  </si>
  <si>
    <t>7,135</t>
  </si>
  <si>
    <t>615</t>
  </si>
  <si>
    <t>2,797</t>
  </si>
  <si>
    <t>12,654</t>
  </si>
  <si>
    <t>168</t>
  </si>
  <si>
    <t>31,001</t>
  </si>
  <si>
    <t>122,773</t>
  </si>
  <si>
    <t>1,156</t>
  </si>
  <si>
    <t>7,087</t>
  </si>
  <si>
    <t>31,581</t>
  </si>
  <si>
    <t>115</t>
  </si>
  <si>
    <t>875</t>
  </si>
  <si>
    <t>3,076</t>
  </si>
  <si>
    <t>13,779</t>
  </si>
  <si>
    <t>93</t>
  </si>
  <si>
    <t>346</t>
  </si>
  <si>
    <t>1,528</t>
  </si>
  <si>
    <t>6,426</t>
  </si>
  <si>
    <t>Fulton County, New York</t>
  </si>
  <si>
    <t>1,182</t>
  </si>
  <si>
    <t>13,847</t>
  </si>
  <si>
    <t>116,453</t>
  </si>
  <si>
    <t>491,152</t>
  </si>
  <si>
    <t>565</t>
  </si>
  <si>
    <t>697</t>
  </si>
  <si>
    <t>8,068</t>
  </si>
  <si>
    <t>43,495</t>
  </si>
  <si>
    <t>1,856</t>
  </si>
  <si>
    <t>17,424</t>
  </si>
  <si>
    <t>69,810</t>
  </si>
  <si>
    <t>4,538</t>
  </si>
  <si>
    <t>17,997</t>
  </si>
  <si>
    <t>2,252</t>
  </si>
  <si>
    <t>14,322</t>
  </si>
  <si>
    <t>61,558</t>
  </si>
  <si>
    <t>1,588</t>
  </si>
  <si>
    <t>15,253</t>
  </si>
  <si>
    <t>60,898</t>
  </si>
  <si>
    <t>339</t>
  </si>
  <si>
    <t>4,701</t>
  </si>
  <si>
    <t>18,910</t>
  </si>
  <si>
    <t>900</t>
  </si>
  <si>
    <t>3,764</t>
  </si>
  <si>
    <t>305</t>
  </si>
  <si>
    <t>2,234</t>
  </si>
  <si>
    <t>11,257</t>
  </si>
  <si>
    <t>1,014</t>
  </si>
  <si>
    <t>4,888</t>
  </si>
  <si>
    <t>3,222</t>
  </si>
  <si>
    <t>29,327</t>
  </si>
  <si>
    <t>122,440</t>
  </si>
  <si>
    <t>303</t>
  </si>
  <si>
    <t>3,043</t>
  </si>
  <si>
    <t>1,126</t>
  </si>
  <si>
    <t>3,563</t>
  </si>
  <si>
    <t>15,706</t>
  </si>
  <si>
    <t>643</t>
  </si>
  <si>
    <t>3,369</t>
  </si>
  <si>
    <t>14,194</t>
  </si>
  <si>
    <t>Genesee County, New York</t>
  </si>
  <si>
    <t>1,344</t>
  </si>
  <si>
    <t>16,417</t>
  </si>
  <si>
    <t>128,122</t>
  </si>
  <si>
    <t>552,232</t>
  </si>
  <si>
    <t>2,214</t>
  </si>
  <si>
    <t>160</t>
  </si>
  <si>
    <t>6,454</t>
  </si>
  <si>
    <t>32,902</t>
  </si>
  <si>
    <t>95</t>
  </si>
  <si>
    <t>33,681</t>
  </si>
  <si>
    <t>134,824</t>
  </si>
  <si>
    <t>90</t>
  </si>
  <si>
    <t>13,029</t>
  </si>
  <si>
    <t>58,386</t>
  </si>
  <si>
    <t>217</t>
  </si>
  <si>
    <t>2,618</t>
  </si>
  <si>
    <t>14,527</t>
  </si>
  <si>
    <t>60,765</t>
  </si>
  <si>
    <t>738</t>
  </si>
  <si>
    <t>7,365</t>
  </si>
  <si>
    <t>32,656</t>
  </si>
  <si>
    <t>1,665</t>
  </si>
  <si>
    <t>6,527</t>
  </si>
  <si>
    <t>397</t>
  </si>
  <si>
    <t>4,796</t>
  </si>
  <si>
    <t>17,636</t>
  </si>
  <si>
    <t>159</t>
  </si>
  <si>
    <t>1,239</t>
  </si>
  <si>
    <t>5,431</t>
  </si>
  <si>
    <t>308</t>
  </si>
  <si>
    <t>2,557</t>
  </si>
  <si>
    <t>11,568</t>
  </si>
  <si>
    <t>48</t>
  </si>
  <si>
    <t>457</t>
  </si>
  <si>
    <t>3,524</t>
  </si>
  <si>
    <t>15,090</t>
  </si>
  <si>
    <t>4,089</t>
  </si>
  <si>
    <t>144</t>
  </si>
  <si>
    <t>2,806</t>
  </si>
  <si>
    <t>21,656</t>
  </si>
  <si>
    <t>91,645</t>
  </si>
  <si>
    <t>694</t>
  </si>
  <si>
    <t>3,184</t>
  </si>
  <si>
    <t>20,376</t>
  </si>
  <si>
    <t>136</t>
  </si>
  <si>
    <t>1,896</t>
  </si>
  <si>
    <t>6,094</t>
  </si>
  <si>
    <t>27,095</t>
  </si>
  <si>
    <t>1,013</t>
  </si>
  <si>
    <t>4,699</t>
  </si>
  <si>
    <t>18,667</t>
  </si>
  <si>
    <t>Greene County, New York</t>
  </si>
  <si>
    <t>1,164</t>
  </si>
  <si>
    <t>11,282</t>
  </si>
  <si>
    <t>81,440</t>
  </si>
  <si>
    <t>328,943</t>
  </si>
  <si>
    <t>157</t>
  </si>
  <si>
    <t>494</t>
  </si>
  <si>
    <t>3,391</t>
  </si>
  <si>
    <t>16,721</t>
  </si>
  <si>
    <t>803</t>
  </si>
  <si>
    <t>10,368</t>
  </si>
  <si>
    <t>42,756</t>
  </si>
  <si>
    <t>2,127</t>
  </si>
  <si>
    <t>11,812</t>
  </si>
  <si>
    <t>47,974</t>
  </si>
  <si>
    <t>412</t>
  </si>
  <si>
    <t>2,824</t>
  </si>
  <si>
    <t>11,053</t>
  </si>
  <si>
    <t>11,654</t>
  </si>
  <si>
    <t>355</t>
  </si>
  <si>
    <t>3,762</t>
  </si>
  <si>
    <t>15,968</t>
  </si>
  <si>
    <t>1,714</t>
  </si>
  <si>
    <t>7,258</t>
  </si>
  <si>
    <t>2,345</t>
  </si>
  <si>
    <t>9,936</t>
  </si>
  <si>
    <t>6,593</t>
  </si>
  <si>
    <t>647</t>
  </si>
  <si>
    <t>92</t>
  </si>
  <si>
    <t>1,245</t>
  </si>
  <si>
    <t>9,839</t>
  </si>
  <si>
    <t>39,910</t>
  </si>
  <si>
    <t>3,031</t>
  </si>
  <si>
    <t>8,915</t>
  </si>
  <si>
    <t>8,225</t>
  </si>
  <si>
    <t>31,629</t>
  </si>
  <si>
    <t>112</t>
  </si>
  <si>
    <t>448</t>
  </si>
  <si>
    <t>2,278</t>
  </si>
  <si>
    <t>9,747</t>
  </si>
  <si>
    <t>Hamilton County, New York</t>
  </si>
  <si>
    <t>855</t>
  </si>
  <si>
    <t>4,424</t>
  </si>
  <si>
    <t>23,662</t>
  </si>
  <si>
    <t>73</t>
  </si>
  <si>
    <t>557</t>
  </si>
  <si>
    <t>2,655</t>
  </si>
  <si>
    <t>183</t>
  </si>
  <si>
    <t>935</t>
  </si>
  <si>
    <t>4,467</t>
  </si>
  <si>
    <t>158</t>
  </si>
  <si>
    <t>558</t>
  </si>
  <si>
    <t>933</t>
  </si>
  <si>
    <t>595</t>
  </si>
  <si>
    <t>3,316</t>
  </si>
  <si>
    <t>204</t>
  </si>
  <si>
    <t>775</t>
  </si>
  <si>
    <t>5,600</t>
  </si>
  <si>
    <t>599</t>
  </si>
  <si>
    <t>2,993</t>
  </si>
  <si>
    <t>Herkimer County, New York</t>
  </si>
  <si>
    <t>1,125</t>
  </si>
  <si>
    <t>11,736</t>
  </si>
  <si>
    <t>87,237</t>
  </si>
  <si>
    <t>380,876</t>
  </si>
  <si>
    <t>1,090</t>
  </si>
  <si>
    <t>888</t>
  </si>
  <si>
    <t>3,874</t>
  </si>
  <si>
    <t>151</t>
  </si>
  <si>
    <t>482</t>
  </si>
  <si>
    <t>5,241</t>
  </si>
  <si>
    <t>31,766</t>
  </si>
  <si>
    <t>2,681</t>
  </si>
  <si>
    <t>29,134</t>
  </si>
  <si>
    <t>123,797</t>
  </si>
  <si>
    <t>576</t>
  </si>
  <si>
    <t>5,489</t>
  </si>
  <si>
    <t>25,950</t>
  </si>
  <si>
    <t>1,959</t>
  </si>
  <si>
    <t>10,964</t>
  </si>
  <si>
    <t>45,525</t>
  </si>
  <si>
    <t>245</t>
  </si>
  <si>
    <t>2,417</t>
  </si>
  <si>
    <t>9,788</t>
  </si>
  <si>
    <t>44</t>
  </si>
  <si>
    <t>299</t>
  </si>
  <si>
    <t>2,385</t>
  </si>
  <si>
    <t>9,348</t>
  </si>
  <si>
    <t>107</t>
  </si>
  <si>
    <t>2,538</t>
  </si>
  <si>
    <t>188</t>
  </si>
  <si>
    <t>1,306</t>
  </si>
  <si>
    <t>5,829</t>
  </si>
  <si>
    <t>1,527</t>
  </si>
  <si>
    <t>6,837</t>
  </si>
  <si>
    <t>594</t>
  </si>
  <si>
    <t>2,327</t>
  </si>
  <si>
    <t>16,258</t>
  </si>
  <si>
    <t>65,709</t>
  </si>
  <si>
    <t>5,992</t>
  </si>
  <si>
    <t>171</t>
  </si>
  <si>
    <t>1,491</t>
  </si>
  <si>
    <t>4,932</t>
  </si>
  <si>
    <t>22,489</t>
  </si>
  <si>
    <t>745</t>
  </si>
  <si>
    <t>11,558</t>
  </si>
  <si>
    <t>Jefferson County, New York</t>
  </si>
  <si>
    <t>2,453</t>
  </si>
  <si>
    <t>30,639</t>
  </si>
  <si>
    <t>241,678</t>
  </si>
  <si>
    <t>1,029,455</t>
  </si>
  <si>
    <t>1,026</t>
  </si>
  <si>
    <t>3,642</t>
  </si>
  <si>
    <t>16,766</t>
  </si>
  <si>
    <t>265</t>
  </si>
  <si>
    <t>1,806</t>
  </si>
  <si>
    <t>22,782</t>
  </si>
  <si>
    <t>105,956</t>
  </si>
  <si>
    <t>2,277</t>
  </si>
  <si>
    <t>25,855</t>
  </si>
  <si>
    <t>107,348</t>
  </si>
  <si>
    <t>8,989</t>
  </si>
  <si>
    <t>38,844</t>
  </si>
  <si>
    <t>484</t>
  </si>
  <si>
    <t>6,834</t>
  </si>
  <si>
    <t>40,563</t>
  </si>
  <si>
    <t>167,023</t>
  </si>
  <si>
    <t>1,361</t>
  </si>
  <si>
    <t>50,165</t>
  </si>
  <si>
    <t>826</t>
  </si>
  <si>
    <t>7,668</t>
  </si>
  <si>
    <t>28,850</t>
  </si>
  <si>
    <t>9,261</t>
  </si>
  <si>
    <t>35,345</t>
  </si>
  <si>
    <t>584</t>
  </si>
  <si>
    <t>4,258</t>
  </si>
  <si>
    <t>17,959</t>
  </si>
  <si>
    <t>10,113</t>
  </si>
  <si>
    <t>48,774</t>
  </si>
  <si>
    <t>241</t>
  </si>
  <si>
    <t>2,828</t>
  </si>
  <si>
    <t>10,721</t>
  </si>
  <si>
    <t>1,779</t>
  </si>
  <si>
    <t>8,970</t>
  </si>
  <si>
    <t>40,466</t>
  </si>
  <si>
    <t>669</t>
  </si>
  <si>
    <t>2,615</t>
  </si>
  <si>
    <t>270</t>
  </si>
  <si>
    <t>6,565</t>
  </si>
  <si>
    <t>60,596</t>
  </si>
  <si>
    <t>261,959</t>
  </si>
  <si>
    <t>235</t>
  </si>
  <si>
    <t>1,048</t>
  </si>
  <si>
    <t>6,633</t>
  </si>
  <si>
    <t>333</t>
  </si>
  <si>
    <t>3,813</t>
  </si>
  <si>
    <t>12,623</t>
  </si>
  <si>
    <t>60,802</t>
  </si>
  <si>
    <t>1,277</t>
  </si>
  <si>
    <t>6,397</t>
  </si>
  <si>
    <t>26,268</t>
  </si>
  <si>
    <t>Kings County, New York</t>
  </si>
  <si>
    <t>53,226</t>
  </si>
  <si>
    <t>544,525</t>
  </si>
  <si>
    <t>4,869,696</t>
  </si>
  <si>
    <t>20,609,502</t>
  </si>
  <si>
    <t>865</t>
  </si>
  <si>
    <t>43</t>
  </si>
  <si>
    <t>4,978</t>
  </si>
  <si>
    <t>116,930</t>
  </si>
  <si>
    <t>440,905</t>
  </si>
  <si>
    <t>3,783</t>
  </si>
  <si>
    <t>24,280</t>
  </si>
  <si>
    <t>271,922</t>
  </si>
  <si>
    <t>1,256,912</t>
  </si>
  <si>
    <t>1,736</t>
  </si>
  <si>
    <t>21,153</t>
  </si>
  <si>
    <t>166,542</t>
  </si>
  <si>
    <t>742,825</t>
  </si>
  <si>
    <t>3,687</t>
  </si>
  <si>
    <t>27,909</t>
  </si>
  <si>
    <t>263,402</t>
  </si>
  <si>
    <t>1,177,027</t>
  </si>
  <si>
    <t>10,214</t>
  </si>
  <si>
    <t>68,937</t>
  </si>
  <si>
    <t>406,595</t>
  </si>
  <si>
    <t>1,747,789</t>
  </si>
  <si>
    <t>1,450</t>
  </si>
  <si>
    <t>19,497</t>
  </si>
  <si>
    <t>158,519</t>
  </si>
  <si>
    <t>668,429</t>
  </si>
  <si>
    <t>9,172</t>
  </si>
  <si>
    <t>152,884</t>
  </si>
  <si>
    <t>643,942</t>
  </si>
  <si>
    <t>1,503</t>
  </si>
  <si>
    <t>14,978</t>
  </si>
  <si>
    <t>268,379</t>
  </si>
  <si>
    <t>962,937</t>
  </si>
  <si>
    <t>4,403</t>
  </si>
  <si>
    <t>15,864</t>
  </si>
  <si>
    <t>128,034</t>
  </si>
  <si>
    <t>556,975</t>
  </si>
  <si>
    <t>4,593</t>
  </si>
  <si>
    <t>18,457</t>
  </si>
  <si>
    <t>231,315</t>
  </si>
  <si>
    <t>1,068,841</t>
  </si>
  <si>
    <t>2,959</t>
  </si>
  <si>
    <t>67,165</t>
  </si>
  <si>
    <t>231,781</t>
  </si>
  <si>
    <t>25,947</t>
  </si>
  <si>
    <t>191,271</t>
  </si>
  <si>
    <t>808,428</t>
  </si>
  <si>
    <t>982</t>
  </si>
  <si>
    <t>33,544</t>
  </si>
  <si>
    <t>263,418</t>
  </si>
  <si>
    <t>1,084,156</t>
  </si>
  <si>
    <t>6,434</t>
  </si>
  <si>
    <t>182,392</t>
  </si>
  <si>
    <t>1,773,645</t>
  </si>
  <si>
    <t>7,415,739</t>
  </si>
  <si>
    <t>797</t>
  </si>
  <si>
    <t>7,651</t>
  </si>
  <si>
    <t>78,771</t>
  </si>
  <si>
    <t>360,640</t>
  </si>
  <si>
    <t>5,109</t>
  </si>
  <si>
    <t>37,911</t>
  </si>
  <si>
    <t>165,867</t>
  </si>
  <si>
    <t>744,722</t>
  </si>
  <si>
    <t>5,770</t>
  </si>
  <si>
    <t>28,776</t>
  </si>
  <si>
    <t>164,444</t>
  </si>
  <si>
    <t>693,921</t>
  </si>
  <si>
    <t>406</t>
  </si>
  <si>
    <t>2,624</t>
  </si>
  <si>
    <t>Lewis County, New York</t>
  </si>
  <si>
    <t>4,737</t>
  </si>
  <si>
    <t>39,925</t>
  </si>
  <si>
    <t>162,063</t>
  </si>
  <si>
    <t>622</t>
  </si>
  <si>
    <t>3,032</t>
  </si>
  <si>
    <t>57</t>
  </si>
  <si>
    <t>1,502</t>
  </si>
  <si>
    <t>4,873</t>
  </si>
  <si>
    <t>1,210</t>
  </si>
  <si>
    <t>7,308</t>
  </si>
  <si>
    <t>13,339</t>
  </si>
  <si>
    <t>54,478</t>
  </si>
  <si>
    <t>957</t>
  </si>
  <si>
    <t>3,707</t>
  </si>
  <si>
    <t>801</t>
  </si>
  <si>
    <t>4,880</t>
  </si>
  <si>
    <t>20,049</t>
  </si>
  <si>
    <t>113</t>
  </si>
  <si>
    <t>3,337</t>
  </si>
  <si>
    <t>772</t>
  </si>
  <si>
    <t>821</t>
  </si>
  <si>
    <t>3,525</t>
  </si>
  <si>
    <t>1,132</t>
  </si>
  <si>
    <t>630</t>
  </si>
  <si>
    <t>2,890</t>
  </si>
  <si>
    <t>130</t>
  </si>
  <si>
    <t>919</t>
  </si>
  <si>
    <t>1,094</t>
  </si>
  <si>
    <t>11,313</t>
  </si>
  <si>
    <t>42,304</t>
  </si>
  <si>
    <t>661</t>
  </si>
  <si>
    <t>430</t>
  </si>
  <si>
    <t>1,407</t>
  </si>
  <si>
    <t>5,771</t>
  </si>
  <si>
    <t>1,234</t>
  </si>
  <si>
    <t>5,923</t>
  </si>
  <si>
    <t>Livingston County, New York</t>
  </si>
  <si>
    <t>1,254</t>
  </si>
  <si>
    <t>13,143</t>
  </si>
  <si>
    <t>91,976</t>
  </si>
  <si>
    <t>408,862</t>
  </si>
  <si>
    <t>109</t>
  </si>
  <si>
    <t>554</t>
  </si>
  <si>
    <t>902</t>
  </si>
  <si>
    <t>11,154</t>
  </si>
  <si>
    <t>56,066</t>
  </si>
  <si>
    <t>2,084</t>
  </si>
  <si>
    <t>19,719</t>
  </si>
  <si>
    <t>85,515</t>
  </si>
  <si>
    <t>5,597</t>
  </si>
  <si>
    <t>28,373</t>
  </si>
  <si>
    <t>2,561</t>
  </si>
  <si>
    <t>14,226</t>
  </si>
  <si>
    <t>59,196</t>
  </si>
  <si>
    <t>1,563</t>
  </si>
  <si>
    <t>6,395</t>
  </si>
  <si>
    <t>277</t>
  </si>
  <si>
    <t>3,048</t>
  </si>
  <si>
    <t>11,889</t>
  </si>
  <si>
    <t>1,284</t>
  </si>
  <si>
    <t>5,359</t>
  </si>
  <si>
    <t>377</t>
  </si>
  <si>
    <t>2,500</t>
  </si>
  <si>
    <t>11,660</t>
  </si>
  <si>
    <t>1,304</t>
  </si>
  <si>
    <t>7,139</t>
  </si>
  <si>
    <t>139</t>
  </si>
  <si>
    <t>1,911</t>
  </si>
  <si>
    <t>15,366</t>
  </si>
  <si>
    <t>65,640</t>
  </si>
  <si>
    <t>248</t>
  </si>
  <si>
    <t>1,623</t>
  </si>
  <si>
    <t>150</t>
  </si>
  <si>
    <t>2,288</t>
  </si>
  <si>
    <t>5,287</t>
  </si>
  <si>
    <t>24,626</t>
  </si>
  <si>
    <t>153</t>
  </si>
  <si>
    <t>3,818</t>
  </si>
  <si>
    <t>15,396</t>
  </si>
  <si>
    <t>Madison County, New York</t>
  </si>
  <si>
    <t>17,233</t>
  </si>
  <si>
    <t>137,368</t>
  </si>
  <si>
    <t>575,874</t>
  </si>
  <si>
    <t>260</t>
  </si>
  <si>
    <t>1,173</t>
  </si>
  <si>
    <t>1,500</t>
  </si>
  <si>
    <t>568</t>
  </si>
  <si>
    <t>4,844</t>
  </si>
  <si>
    <t>29,469</t>
  </si>
  <si>
    <t>2,840</t>
  </si>
  <si>
    <t>31,803</t>
  </si>
  <si>
    <t>125,474</t>
  </si>
  <si>
    <t>528</t>
  </si>
  <si>
    <t>5,066</t>
  </si>
  <si>
    <t>23,735</t>
  </si>
  <si>
    <t>220</t>
  </si>
  <si>
    <t>2,585</t>
  </si>
  <si>
    <t>15,267</t>
  </si>
  <si>
    <t>62,970</t>
  </si>
  <si>
    <t>4,518</t>
  </si>
  <si>
    <t>1,150</t>
  </si>
  <si>
    <t>4,007</t>
  </si>
  <si>
    <t>531</t>
  </si>
  <si>
    <t>7,286</t>
  </si>
  <si>
    <t>25,278</t>
  </si>
  <si>
    <t>863</t>
  </si>
  <si>
    <t>3,498</t>
  </si>
  <si>
    <t>685</t>
  </si>
  <si>
    <t>6,528</t>
  </si>
  <si>
    <t>28,642</t>
  </si>
  <si>
    <t>4,478</t>
  </si>
  <si>
    <t>17,708</t>
  </si>
  <si>
    <t>25,818</t>
  </si>
  <si>
    <t>107,989</t>
  </si>
  <si>
    <t>244</t>
  </si>
  <si>
    <t>4,372</t>
  </si>
  <si>
    <t>2,041</t>
  </si>
  <si>
    <t>6,185</t>
  </si>
  <si>
    <t>26,143</t>
  </si>
  <si>
    <t>2,531</t>
  </si>
  <si>
    <t>10,830</t>
  </si>
  <si>
    <t>Monroe County, New York</t>
  </si>
  <si>
    <t>17,458</t>
  </si>
  <si>
    <t>344,253</t>
  </si>
  <si>
    <t>3,612,146</t>
  </si>
  <si>
    <t>14,656,626</t>
  </si>
  <si>
    <t>1,565</t>
  </si>
  <si>
    <t>11,380</t>
  </si>
  <si>
    <t>140,648</t>
  </si>
  <si>
    <t>643,934</t>
  </si>
  <si>
    <t>38,338</t>
  </si>
  <si>
    <t>603,045</t>
  </si>
  <si>
    <t>2,354,107</t>
  </si>
  <si>
    <t>15,956</t>
  </si>
  <si>
    <t>267,974</t>
  </si>
  <si>
    <t>1,119,985</t>
  </si>
  <si>
    <t>2,368</t>
  </si>
  <si>
    <t>41,843</t>
  </si>
  <si>
    <t>229,233</t>
  </si>
  <si>
    <t>959,725</t>
  </si>
  <si>
    <t>7,472</t>
  </si>
  <si>
    <t>64,141</t>
  </si>
  <si>
    <t>263,416</t>
  </si>
  <si>
    <t>350</t>
  </si>
  <si>
    <t>10,035</t>
  </si>
  <si>
    <t>159,235</t>
  </si>
  <si>
    <t>570,326</t>
  </si>
  <si>
    <t>12,092</t>
  </si>
  <si>
    <t>253,919</t>
  </si>
  <si>
    <t>938,907</t>
  </si>
  <si>
    <t>829</t>
  </si>
  <si>
    <t>6,556</t>
  </si>
  <si>
    <t>58,552</t>
  </si>
  <si>
    <t>239,320</t>
  </si>
  <si>
    <t>1,986</t>
  </si>
  <si>
    <t>22,245</t>
  </si>
  <si>
    <t>318,746</t>
  </si>
  <si>
    <t>1,297,981</t>
  </si>
  <si>
    <t>11,141</t>
  </si>
  <si>
    <t>211,904</t>
  </si>
  <si>
    <t>881,187</t>
  </si>
  <si>
    <t>26,692</t>
  </si>
  <si>
    <t>201,477</t>
  </si>
  <si>
    <t>852,954</t>
  </si>
  <si>
    <t>298</t>
  </si>
  <si>
    <t>k</t>
  </si>
  <si>
    <t>1,945</t>
  </si>
  <si>
    <t>62,686</t>
  </si>
  <si>
    <t>588,381</t>
  </si>
  <si>
    <t>2,392,246</t>
  </si>
  <si>
    <t>316</t>
  </si>
  <si>
    <t>7,452</t>
  </si>
  <si>
    <t>25,850</t>
  </si>
  <si>
    <t>119,135</t>
  </si>
  <si>
    <t>27,489</t>
  </si>
  <si>
    <t>96,776</t>
  </si>
  <si>
    <t>409,110</t>
  </si>
  <si>
    <t>1,627</t>
  </si>
  <si>
    <t>11,118</t>
  </si>
  <si>
    <t>71,453</t>
  </si>
  <si>
    <t>297,553</t>
  </si>
  <si>
    <t>161</t>
  </si>
  <si>
    <t>Montgomery County, New York</t>
  </si>
  <si>
    <t>1,075</t>
  </si>
  <si>
    <t>15,337</t>
  </si>
  <si>
    <t>121,779</t>
  </si>
  <si>
    <t>518,291</t>
  </si>
  <si>
    <t>2,628</t>
  </si>
  <si>
    <t>3,182</t>
  </si>
  <si>
    <t>14,350</t>
  </si>
  <si>
    <t>3,346</t>
  </si>
  <si>
    <t>33,203</t>
  </si>
  <si>
    <t>134,237</t>
  </si>
  <si>
    <t>459</t>
  </si>
  <si>
    <t>5,497</t>
  </si>
  <si>
    <t>24,171</t>
  </si>
  <si>
    <t>184</t>
  </si>
  <si>
    <t>12,957</t>
  </si>
  <si>
    <t>57,059</t>
  </si>
  <si>
    <t>1,596</t>
  </si>
  <si>
    <t>12,555</t>
  </si>
  <si>
    <t>54,758</t>
  </si>
  <si>
    <t>268</t>
  </si>
  <si>
    <t>2,331</t>
  </si>
  <si>
    <t>8,921</t>
  </si>
  <si>
    <t>3,278</t>
  </si>
  <si>
    <t>13,201</t>
  </si>
  <si>
    <t>413</t>
  </si>
  <si>
    <t>1,695</t>
  </si>
  <si>
    <t>1,768</t>
  </si>
  <si>
    <t>7,528</t>
  </si>
  <si>
    <t>2,092</t>
  </si>
  <si>
    <t>9,211</t>
  </si>
  <si>
    <t>1,140</t>
  </si>
  <si>
    <t>5,749</t>
  </si>
  <si>
    <t>174</t>
  </si>
  <si>
    <t>3,886</t>
  </si>
  <si>
    <t>35,018</t>
  </si>
  <si>
    <t>151,408</t>
  </si>
  <si>
    <t>98</t>
  </si>
  <si>
    <t>1,685</t>
  </si>
  <si>
    <t>965</t>
  </si>
  <si>
    <t>3,165</t>
  </si>
  <si>
    <t>13,279</t>
  </si>
  <si>
    <t>795</t>
  </si>
  <si>
    <t>17,105</t>
  </si>
  <si>
    <t>Nassau County, New York</t>
  </si>
  <si>
    <t>47,683</t>
  </si>
  <si>
    <t>532,008</t>
  </si>
  <si>
    <t>6,449,578</t>
  </si>
  <si>
    <t>26,644,029</t>
  </si>
  <si>
    <t>1,218</t>
  </si>
  <si>
    <t>5,935</t>
  </si>
  <si>
    <t>50</t>
  </si>
  <si>
    <t>4,331</t>
  </si>
  <si>
    <t>25,560</t>
  </si>
  <si>
    <t>378,465</t>
  </si>
  <si>
    <t>1,749,879</t>
  </si>
  <si>
    <t>1,003</t>
  </si>
  <si>
    <t>16,475</t>
  </si>
  <si>
    <t>214,080</t>
  </si>
  <si>
    <t>904,519</t>
  </si>
  <si>
    <t>3,379</t>
  </si>
  <si>
    <t>28,723</t>
  </si>
  <si>
    <t>473,690</t>
  </si>
  <si>
    <t>1,990,770</t>
  </si>
  <si>
    <t>78,424</t>
  </si>
  <si>
    <t>551,181</t>
  </si>
  <si>
    <t>2,300,032</t>
  </si>
  <si>
    <t>1,224</t>
  </si>
  <si>
    <t>18,820</t>
  </si>
  <si>
    <t>203,553</t>
  </si>
  <si>
    <t>870,581</t>
  </si>
  <si>
    <t>666</t>
  </si>
  <si>
    <t>14,587</t>
  </si>
  <si>
    <t>375,634</t>
  </si>
  <si>
    <t>1,256,022</t>
  </si>
  <si>
    <t>2,859</t>
  </si>
  <si>
    <t>34,892</t>
  </si>
  <si>
    <t>830,239</t>
  </si>
  <si>
    <t>2,825,893</t>
  </si>
  <si>
    <t>2,360</t>
  </si>
  <si>
    <t>9,508</t>
  </si>
  <si>
    <t>126,989</t>
  </si>
  <si>
    <t>568,287</t>
  </si>
  <si>
    <t>6,992</t>
  </si>
  <si>
    <t>42,193</t>
  </si>
  <si>
    <t>609,989</t>
  </si>
  <si>
    <t>2,686,971</t>
  </si>
  <si>
    <t>11,275</t>
  </si>
  <si>
    <t>232,623</t>
  </si>
  <si>
    <t>1,034,555</t>
  </si>
  <si>
    <t>2,911</t>
  </si>
  <si>
    <t>31,840</t>
  </si>
  <si>
    <t>313,477</t>
  </si>
  <si>
    <t>1,379,518</t>
  </si>
  <si>
    <t>671</t>
  </si>
  <si>
    <t>24,566</t>
  </si>
  <si>
    <t>215,141</t>
  </si>
  <si>
    <t>890,371</t>
  </si>
  <si>
    <t>103,702</t>
  </si>
  <si>
    <t>1,359,127</t>
  </si>
  <si>
    <t>5,709,160</t>
  </si>
  <si>
    <t>11,890</t>
  </si>
  <si>
    <t>83,446</t>
  </si>
  <si>
    <t>422,621</t>
  </si>
  <si>
    <t>3,532</t>
  </si>
  <si>
    <t>47,581</t>
  </si>
  <si>
    <t>215,147</t>
  </si>
  <si>
    <t>936,558</t>
  </si>
  <si>
    <t>4,786</t>
  </si>
  <si>
    <t>29,258</t>
  </si>
  <si>
    <t>201,133</t>
  </si>
  <si>
    <t>837,138</t>
  </si>
  <si>
    <t>2,256</t>
  </si>
  <si>
    <t>New York County, New York</t>
  </si>
  <si>
    <t>105,439</t>
  </si>
  <si>
    <t>2,116,201</t>
  </si>
  <si>
    <t>66,221,005</t>
  </si>
  <si>
    <t>217,575,925</t>
  </si>
  <si>
    <t>i</t>
  </si>
  <si>
    <t>1,936</t>
  </si>
  <si>
    <t>30,567</t>
  </si>
  <si>
    <t>585,817</t>
  </si>
  <si>
    <t>2,548,679</t>
  </si>
  <si>
    <t>1,982</t>
  </si>
  <si>
    <t>18,931</t>
  </si>
  <si>
    <t>202,965</t>
  </si>
  <si>
    <t>889,844</t>
  </si>
  <si>
    <t>8,528</t>
  </si>
  <si>
    <t>89,421</t>
  </si>
  <si>
    <t>1,833,187</t>
  </si>
  <si>
    <t>7,664,612</t>
  </si>
  <si>
    <t>11,644</t>
  </si>
  <si>
    <t>155,122</t>
  </si>
  <si>
    <t>1,462,553</t>
  </si>
  <si>
    <t>5,862,288</t>
  </si>
  <si>
    <t>787</t>
  </si>
  <si>
    <t>16,110</t>
  </si>
  <si>
    <t>194,252</t>
  </si>
  <si>
    <t>816,852</t>
  </si>
  <si>
    <t>4,577</t>
  </si>
  <si>
    <t>153,939</t>
  </si>
  <si>
    <t>5,502,093</t>
  </si>
  <si>
    <t>19,821,904</t>
  </si>
  <si>
    <t>7,753</t>
  </si>
  <si>
    <t>284,733</t>
  </si>
  <si>
    <t>31,954,664</t>
  </si>
  <si>
    <t>80,200,761</t>
  </si>
  <si>
    <t>9,639</t>
  </si>
  <si>
    <t>67,152</t>
  </si>
  <si>
    <t>1,274,242</t>
  </si>
  <si>
    <t>5,154,628</t>
  </si>
  <si>
    <t>17,745</t>
  </si>
  <si>
    <t>289,232</t>
  </si>
  <si>
    <t>7,883,059</t>
  </si>
  <si>
    <t>32,882,373</t>
  </si>
  <si>
    <t>1,065</t>
  </si>
  <si>
    <t>87,822</t>
  </si>
  <si>
    <t>4,110,092</t>
  </si>
  <si>
    <t>14,731,570</t>
  </si>
  <si>
    <t>4,469</t>
  </si>
  <si>
    <t>149,341</t>
  </si>
  <si>
    <t>2,037,097</t>
  </si>
  <si>
    <t>8,289,217</t>
  </si>
  <si>
    <t>1,656</t>
  </si>
  <si>
    <t>130,150</t>
  </si>
  <si>
    <t>1,733,000</t>
  </si>
  <si>
    <t>7,200,677</t>
  </si>
  <si>
    <t>8,213</t>
  </si>
  <si>
    <t>243,950</t>
  </si>
  <si>
    <t>3,412,684</t>
  </si>
  <si>
    <t>14,147,710</t>
  </si>
  <si>
    <t>4,348</t>
  </si>
  <si>
    <t>62,353</t>
  </si>
  <si>
    <t>798,270</t>
  </si>
  <si>
    <t>3,853,602</t>
  </si>
  <si>
    <t>9,881</t>
  </si>
  <si>
    <t>217,876</t>
  </si>
  <si>
    <t>1,655,663</t>
  </si>
  <si>
    <t>7,042,655</t>
  </si>
  <si>
    <t>10,950</t>
  </si>
  <si>
    <t>111,652</t>
  </si>
  <si>
    <t>1,389,782</t>
  </si>
  <si>
    <t>5,745,075</t>
  </si>
  <si>
    <t>988</t>
  </si>
  <si>
    <t>6,482</t>
  </si>
  <si>
    <t>Niagara County, New York</t>
  </si>
  <si>
    <t>4,451</t>
  </si>
  <si>
    <t>59,262</t>
  </si>
  <si>
    <t>463,090</t>
  </si>
  <si>
    <t>1,965,253</t>
  </si>
  <si>
    <t>269</t>
  </si>
  <si>
    <t>5,753</t>
  </si>
  <si>
    <t>24,367</t>
  </si>
  <si>
    <t>467</t>
  </si>
  <si>
    <t>2,506</t>
  </si>
  <si>
    <t>21,267</t>
  </si>
  <si>
    <t>114,941</t>
  </si>
  <si>
    <t>274</t>
  </si>
  <si>
    <t>8,067</t>
  </si>
  <si>
    <t>101,808</t>
  </si>
  <si>
    <t>414,621</t>
  </si>
  <si>
    <t>2,123</t>
  </si>
  <si>
    <t>23,964</t>
  </si>
  <si>
    <t>101,759</t>
  </si>
  <si>
    <t>731</t>
  </si>
  <si>
    <t>10,817</t>
  </si>
  <si>
    <t>53,888</t>
  </si>
  <si>
    <t>230,614</t>
  </si>
  <si>
    <t>140</t>
  </si>
  <si>
    <t>16,197</t>
  </si>
  <si>
    <t>71,760</t>
  </si>
  <si>
    <t>14,882</t>
  </si>
  <si>
    <t>62,425</t>
  </si>
  <si>
    <t>1,366</t>
  </si>
  <si>
    <t>18,641</t>
  </si>
  <si>
    <t>65,127</t>
  </si>
  <si>
    <t>3,905</t>
  </si>
  <si>
    <t>17,021</t>
  </si>
  <si>
    <t>315</t>
  </si>
  <si>
    <t>1,640</t>
  </si>
  <si>
    <t>19,112</t>
  </si>
  <si>
    <t>81,070</t>
  </si>
  <si>
    <t>11,886</t>
  </si>
  <si>
    <t>41,061</t>
  </si>
  <si>
    <t>273</t>
  </si>
  <si>
    <t>2,905</t>
  </si>
  <si>
    <t>28,661</t>
  </si>
  <si>
    <t>140,963</t>
  </si>
  <si>
    <t>501</t>
  </si>
  <si>
    <t>10,275</t>
  </si>
  <si>
    <t>81,936</t>
  </si>
  <si>
    <t>333,283</t>
  </si>
  <si>
    <t>778</t>
  </si>
  <si>
    <t>14,779</t>
  </si>
  <si>
    <t>8,930</t>
  </si>
  <si>
    <t>36,494</t>
  </si>
  <si>
    <t>162,512</t>
  </si>
  <si>
    <t>504</t>
  </si>
  <si>
    <t>2,507</t>
  </si>
  <si>
    <t>11,035</t>
  </si>
  <si>
    <t>45,710</t>
  </si>
  <si>
    <t>Oneida County, New York</t>
  </si>
  <si>
    <t>4,859</t>
  </si>
  <si>
    <t>86,672</t>
  </si>
  <si>
    <t>786,799</t>
  </si>
  <si>
    <t>3,146,499</t>
  </si>
  <si>
    <t>514</t>
  </si>
  <si>
    <t>470</t>
  </si>
  <si>
    <t>2,077</t>
  </si>
  <si>
    <t>20,052</t>
  </si>
  <si>
    <t>105,159</t>
  </si>
  <si>
    <t>9,569</t>
  </si>
  <si>
    <t>117,647</t>
  </si>
  <si>
    <t>466,859</t>
  </si>
  <si>
    <t>2,400</t>
  </si>
  <si>
    <t>25,043</t>
  </si>
  <si>
    <t>104,454</t>
  </si>
  <si>
    <t>827</t>
  </si>
  <si>
    <t>11,820</t>
  </si>
  <si>
    <t>65,775</t>
  </si>
  <si>
    <t>269,562</t>
  </si>
  <si>
    <t>3,746</t>
  </si>
  <si>
    <t>33,443</t>
  </si>
  <si>
    <t>137,104</t>
  </si>
  <si>
    <t>2,530</t>
  </si>
  <si>
    <t>22,586</t>
  </si>
  <si>
    <t>85,217</t>
  </si>
  <si>
    <t>6,721</t>
  </si>
  <si>
    <t>124,303</t>
  </si>
  <si>
    <t>433,577</t>
  </si>
  <si>
    <t>662</t>
  </si>
  <si>
    <t>4,765</t>
  </si>
  <si>
    <t>19,958</t>
  </si>
  <si>
    <t>3,509</t>
  </si>
  <si>
    <t>46,984</t>
  </si>
  <si>
    <t>193,485</t>
  </si>
  <si>
    <t>517</t>
  </si>
  <si>
    <t>8,023</t>
  </si>
  <si>
    <t>29,265</t>
  </si>
  <si>
    <t>194</t>
  </si>
  <si>
    <t>3,713</t>
  </si>
  <si>
    <t>21,536</t>
  </si>
  <si>
    <t>89,617</t>
  </si>
  <si>
    <t>3,425</t>
  </si>
  <si>
    <t>22,315</t>
  </si>
  <si>
    <t>91,279</t>
  </si>
  <si>
    <t>603</t>
  </si>
  <si>
    <t>19,163</t>
  </si>
  <si>
    <t>191,736</t>
  </si>
  <si>
    <t>761,372</t>
  </si>
  <si>
    <t>989</t>
  </si>
  <si>
    <t>3,902</t>
  </si>
  <si>
    <t>20,588</t>
  </si>
  <si>
    <t>566</t>
  </si>
  <si>
    <t>11,304</t>
  </si>
  <si>
    <t>53,071</t>
  </si>
  <si>
    <t>221,392</t>
  </si>
  <si>
    <t>526</t>
  </si>
  <si>
    <t>3,958</t>
  </si>
  <si>
    <t>18,628</t>
  </si>
  <si>
    <t>77,382</t>
  </si>
  <si>
    <t>Onondaga County, New York</t>
  </si>
  <si>
    <t>11,764</t>
  </si>
  <si>
    <t>215,260</t>
  </si>
  <si>
    <t>2,187,441</t>
  </si>
  <si>
    <t>8,982,376</t>
  </si>
  <si>
    <t>1,114</t>
  </si>
  <si>
    <t>9,634</t>
  </si>
  <si>
    <t>119,232</t>
  </si>
  <si>
    <t>555,902</t>
  </si>
  <si>
    <t>18,216</t>
  </si>
  <si>
    <t>255,328</t>
  </si>
  <si>
    <t>1,006,967</t>
  </si>
  <si>
    <t>725</t>
  </si>
  <si>
    <t>14,408</t>
  </si>
  <si>
    <t>185,534</t>
  </si>
  <si>
    <t>766,631</t>
  </si>
  <si>
    <t>1,672</t>
  </si>
  <si>
    <t>29,223</t>
  </si>
  <si>
    <t>157,123</t>
  </si>
  <si>
    <t>657,167</t>
  </si>
  <si>
    <t>279</t>
  </si>
  <si>
    <t>7,302</t>
  </si>
  <si>
    <t>66,658</t>
  </si>
  <si>
    <t>293,143</t>
  </si>
  <si>
    <t>221</t>
  </si>
  <si>
    <t>4,702</t>
  </si>
  <si>
    <t>78,502</t>
  </si>
  <si>
    <t>273,592</t>
  </si>
  <si>
    <t>11,603</t>
  </si>
  <si>
    <t>209,848</t>
  </si>
  <si>
    <t>760,041</t>
  </si>
  <si>
    <t>3,534</t>
  </si>
  <si>
    <t>39,429</t>
  </si>
  <si>
    <t>161,841</t>
  </si>
  <si>
    <t>1,177</t>
  </si>
  <si>
    <t>15,247</t>
  </si>
  <si>
    <t>241,272</t>
  </si>
  <si>
    <t>1,015,709</t>
  </si>
  <si>
    <t>2,862</t>
  </si>
  <si>
    <t>48,159</t>
  </si>
  <si>
    <t>173,795</t>
  </si>
  <si>
    <t>655</t>
  </si>
  <si>
    <t>13,123</t>
  </si>
  <si>
    <t>82,887</t>
  </si>
  <si>
    <t>367,180</t>
  </si>
  <si>
    <t>13,304</t>
  </si>
  <si>
    <t>111,465</t>
  </si>
  <si>
    <t>425,595</t>
  </si>
  <si>
    <t>38,657</t>
  </si>
  <si>
    <t>409,909</t>
  </si>
  <si>
    <t>1,753,873</t>
  </si>
  <si>
    <t>3,046</t>
  </si>
  <si>
    <t>10,563</t>
  </si>
  <si>
    <t>45,949</t>
  </si>
  <si>
    <t>1,194</t>
  </si>
  <si>
    <t>19,558</t>
  </si>
  <si>
    <t>71,488</t>
  </si>
  <si>
    <t>303,850</t>
  </si>
  <si>
    <t>1,179</t>
  </si>
  <si>
    <t>8,981</t>
  </si>
  <si>
    <t>59,644</t>
  </si>
  <si>
    <t>249,007</t>
  </si>
  <si>
    <t>348</t>
  </si>
  <si>
    <t>Ontario County, New York</t>
  </si>
  <si>
    <t>2,844</t>
  </si>
  <si>
    <t>45,004</t>
  </si>
  <si>
    <t>396,796</t>
  </si>
  <si>
    <t>1,805,505</t>
  </si>
  <si>
    <t>2,172</t>
  </si>
  <si>
    <t>321</t>
  </si>
  <si>
    <t>2,664</t>
  </si>
  <si>
    <t>31,396</t>
  </si>
  <si>
    <t>147,908</t>
  </si>
  <si>
    <t>6,324</t>
  </si>
  <si>
    <t>76,858</t>
  </si>
  <si>
    <t>325,616</t>
  </si>
  <si>
    <t>141</t>
  </si>
  <si>
    <t>1,420</t>
  </si>
  <si>
    <t>18,567</t>
  </si>
  <si>
    <t>78,985</t>
  </si>
  <si>
    <t>532</t>
  </si>
  <si>
    <t>9,186</t>
  </si>
  <si>
    <t>48,272</t>
  </si>
  <si>
    <t>197,987</t>
  </si>
  <si>
    <t>1,256</t>
  </si>
  <si>
    <t>13,134</t>
  </si>
  <si>
    <t>58,049</t>
  </si>
  <si>
    <t>975</t>
  </si>
  <si>
    <t>14,265</t>
  </si>
  <si>
    <t>56,221</t>
  </si>
  <si>
    <t>874</t>
  </si>
  <si>
    <t>10,996</t>
  </si>
  <si>
    <t>44,804</t>
  </si>
  <si>
    <t>428</t>
  </si>
  <si>
    <t>2,516</t>
  </si>
  <si>
    <t>10,722</t>
  </si>
  <si>
    <t>236</t>
  </si>
  <si>
    <t>1,285</t>
  </si>
  <si>
    <t>16,393</t>
  </si>
  <si>
    <t>66,918</t>
  </si>
  <si>
    <t>2,272</t>
  </si>
  <si>
    <t>15,259</t>
  </si>
  <si>
    <t>66,048</t>
  </si>
  <si>
    <t>276</t>
  </si>
  <si>
    <t>8,035</t>
  </si>
  <si>
    <t>89,748</t>
  </si>
  <si>
    <t>368,098</t>
  </si>
  <si>
    <t>1,343</t>
  </si>
  <si>
    <t>4,521</t>
  </si>
  <si>
    <t>22,728</t>
  </si>
  <si>
    <t>5,068</t>
  </si>
  <si>
    <t>17,324</t>
  </si>
  <si>
    <t>76,750</t>
  </si>
  <si>
    <t>278</t>
  </si>
  <si>
    <t>8,415</t>
  </si>
  <si>
    <t>35,718</t>
  </si>
  <si>
    <t>Orange County, New York</t>
  </si>
  <si>
    <t>9,144</t>
  </si>
  <si>
    <t>110,714</t>
  </si>
  <si>
    <t>962,317</t>
  </si>
  <si>
    <t>3,987,026</t>
  </si>
  <si>
    <t>533</t>
  </si>
  <si>
    <t>2,286</t>
  </si>
  <si>
    <t>914</t>
  </si>
  <si>
    <t>1,027</t>
  </si>
  <si>
    <t>4,313</t>
  </si>
  <si>
    <t>43,543</t>
  </si>
  <si>
    <t>212,266</t>
  </si>
  <si>
    <t>314</t>
  </si>
  <si>
    <t>7,557</t>
  </si>
  <si>
    <t>86,608</t>
  </si>
  <si>
    <t>362,216</t>
  </si>
  <si>
    <t>7,825</t>
  </si>
  <si>
    <t>85,267</t>
  </si>
  <si>
    <t>349,664</t>
  </si>
  <si>
    <t>1,529</t>
  </si>
  <si>
    <t>22,861</t>
  </si>
  <si>
    <t>130,630</t>
  </si>
  <si>
    <t>553,701</t>
  </si>
  <si>
    <t>50,056</t>
  </si>
  <si>
    <t>223,663</t>
  </si>
  <si>
    <t>2,661</t>
  </si>
  <si>
    <t>41,105</t>
  </si>
  <si>
    <t>130,393</t>
  </si>
  <si>
    <t>441</t>
  </si>
  <si>
    <t>3,062</t>
  </si>
  <si>
    <t>40,805</t>
  </si>
  <si>
    <t>150,066</t>
  </si>
  <si>
    <t>345</t>
  </si>
  <si>
    <t>1,539</t>
  </si>
  <si>
    <t>17,683</t>
  </si>
  <si>
    <t>72,141</t>
  </si>
  <si>
    <t>6,326</t>
  </si>
  <si>
    <t>60,525</t>
  </si>
  <si>
    <t>259,843</t>
  </si>
  <si>
    <t>1,190</t>
  </si>
  <si>
    <t>21,895</t>
  </si>
  <si>
    <t>82,978</t>
  </si>
  <si>
    <t>497</t>
  </si>
  <si>
    <t>6,126</t>
  </si>
  <si>
    <t>36,031</t>
  </si>
  <si>
    <t>157,323</t>
  </si>
  <si>
    <t>3,039</t>
  </si>
  <si>
    <t>18,011</t>
  </si>
  <si>
    <t>72,832</t>
  </si>
  <si>
    <t>962</t>
  </si>
  <si>
    <t>20,131</t>
  </si>
  <si>
    <t>229,391</t>
  </si>
  <si>
    <t>949,797</t>
  </si>
  <si>
    <t>2,287</t>
  </si>
  <si>
    <t>7,934</t>
  </si>
  <si>
    <t>36,775</t>
  </si>
  <si>
    <t>866</t>
  </si>
  <si>
    <t>10,031</t>
  </si>
  <si>
    <t>37,759</t>
  </si>
  <si>
    <t>164,535</t>
  </si>
  <si>
    <t>967</t>
  </si>
  <si>
    <t>5,570</t>
  </si>
  <si>
    <t>35,694</t>
  </si>
  <si>
    <t>149,349</t>
  </si>
  <si>
    <t>402</t>
  </si>
  <si>
    <t>Orleans County, New York</t>
  </si>
  <si>
    <t>646</t>
  </si>
  <si>
    <t>8,024</t>
  </si>
  <si>
    <t>63,496</t>
  </si>
  <si>
    <t>260,937</t>
  </si>
  <si>
    <t>1,829</t>
  </si>
  <si>
    <t>284</t>
  </si>
  <si>
    <t>2,236</t>
  </si>
  <si>
    <t>14,971</t>
  </si>
  <si>
    <t>2,419</t>
  </si>
  <si>
    <t>23,993</t>
  </si>
  <si>
    <t>95,764</t>
  </si>
  <si>
    <t>264</t>
  </si>
  <si>
    <t>2,874</t>
  </si>
  <si>
    <t>14,790</t>
  </si>
  <si>
    <t>97</t>
  </si>
  <si>
    <t>1,145</t>
  </si>
  <si>
    <t>6,089</t>
  </si>
  <si>
    <t>24,784</t>
  </si>
  <si>
    <t>1,289</t>
  </si>
  <si>
    <t>5,585</t>
  </si>
  <si>
    <t>1,535</t>
  </si>
  <si>
    <t>1,261</t>
  </si>
  <si>
    <t>2,914</t>
  </si>
  <si>
    <t>169</t>
  </si>
  <si>
    <t>2,875</t>
  </si>
  <si>
    <t>1,231</t>
  </si>
  <si>
    <t>9,117</t>
  </si>
  <si>
    <t>37,644</t>
  </si>
  <si>
    <t>674</t>
  </si>
  <si>
    <t>2,000</t>
  </si>
  <si>
    <t>8,820</t>
  </si>
  <si>
    <t>1,515</t>
  </si>
  <si>
    <t>6,611</t>
  </si>
  <si>
    <t>Oswego County, New York</t>
  </si>
  <si>
    <t>2,112</t>
  </si>
  <si>
    <t>23,568</t>
  </si>
  <si>
    <t>224,031</t>
  </si>
  <si>
    <t>889,803</t>
  </si>
  <si>
    <t>2,301</t>
  </si>
  <si>
    <t>2,012</t>
  </si>
  <si>
    <t>68,998</t>
  </si>
  <si>
    <t>238,328</t>
  </si>
  <si>
    <t>1,037</t>
  </si>
  <si>
    <t>8,809</t>
  </si>
  <si>
    <t>48,503</t>
  </si>
  <si>
    <t>2,778</t>
  </si>
  <si>
    <t>37,910</t>
  </si>
  <si>
    <t>153,078</t>
  </si>
  <si>
    <t>510</t>
  </si>
  <si>
    <t>5,649</t>
  </si>
  <si>
    <t>24,044</t>
  </si>
  <si>
    <t>4,541</t>
  </si>
  <si>
    <t>27,105</t>
  </si>
  <si>
    <t>110,019</t>
  </si>
  <si>
    <t>8,897</t>
  </si>
  <si>
    <t>1,255</t>
  </si>
  <si>
    <t>5,147</t>
  </si>
  <si>
    <t>614</t>
  </si>
  <si>
    <t>6,262</t>
  </si>
  <si>
    <t>25,143</t>
  </si>
  <si>
    <t>227</t>
  </si>
  <si>
    <t>1,074</t>
  </si>
  <si>
    <t>4,836</t>
  </si>
  <si>
    <t>625</t>
  </si>
  <si>
    <t>5,198</t>
  </si>
  <si>
    <t>22,894</t>
  </si>
  <si>
    <t>380</t>
  </si>
  <si>
    <t>848</t>
  </si>
  <si>
    <t>4,277</t>
  </si>
  <si>
    <t>17,937</t>
  </si>
  <si>
    <t>155</t>
  </si>
  <si>
    <t>4,658</t>
  </si>
  <si>
    <t>39,018</t>
  </si>
  <si>
    <t>157,791</t>
  </si>
  <si>
    <t>1,091</t>
  </si>
  <si>
    <t>5,848</t>
  </si>
  <si>
    <t>3,593</t>
  </si>
  <si>
    <t>9,273</t>
  </si>
  <si>
    <t>43,040</t>
  </si>
  <si>
    <t>956</t>
  </si>
  <si>
    <t>4,376</t>
  </si>
  <si>
    <t>18,134</t>
  </si>
  <si>
    <t>Otsego County, New York</t>
  </si>
  <si>
    <t>1,439</t>
  </si>
  <si>
    <t>19,113</t>
  </si>
  <si>
    <t>169,519</t>
  </si>
  <si>
    <t>695,027</t>
  </si>
  <si>
    <t>10,012</t>
  </si>
  <si>
    <t>4,164</t>
  </si>
  <si>
    <t>18,588</t>
  </si>
  <si>
    <t>907</t>
  </si>
  <si>
    <t>9,458</t>
  </si>
  <si>
    <t>40,114</t>
  </si>
  <si>
    <t>507</t>
  </si>
  <si>
    <t>5,187</t>
  </si>
  <si>
    <t>21,165</t>
  </si>
  <si>
    <t>287</t>
  </si>
  <si>
    <t>3,300</t>
  </si>
  <si>
    <t>19,270</t>
  </si>
  <si>
    <t>79,312</t>
  </si>
  <si>
    <t>2,163</t>
  </si>
  <si>
    <t>8,983</t>
  </si>
  <si>
    <t>2,239</t>
  </si>
  <si>
    <t>8,997</t>
  </si>
  <si>
    <t>16,100</t>
  </si>
  <si>
    <t>60,825</t>
  </si>
  <si>
    <t>1,727</t>
  </si>
  <si>
    <t>7,689</t>
  </si>
  <si>
    <t>4,414</t>
  </si>
  <si>
    <t>19,164</t>
  </si>
  <si>
    <t>192</t>
  </si>
  <si>
    <t>1,467</t>
  </si>
  <si>
    <t>6,972</t>
  </si>
  <si>
    <t>5,853</t>
  </si>
  <si>
    <t>25,211</t>
  </si>
  <si>
    <t>6,165</t>
  </si>
  <si>
    <t>79,738</t>
  </si>
  <si>
    <t>311,927</t>
  </si>
  <si>
    <t>483</t>
  </si>
  <si>
    <t>2,553</t>
  </si>
  <si>
    <t>16,573</t>
  </si>
  <si>
    <t>8,649</t>
  </si>
  <si>
    <t>42,036</t>
  </si>
  <si>
    <t>831</t>
  </si>
  <si>
    <t>14,332</t>
  </si>
  <si>
    <t>Putnam County, New York</t>
  </si>
  <si>
    <t>19,914</t>
  </si>
  <si>
    <t>189,729</t>
  </si>
  <si>
    <t>846,757</t>
  </si>
  <si>
    <t>542</t>
  </si>
  <si>
    <t>2,741</t>
  </si>
  <si>
    <t>11,040</t>
  </si>
  <si>
    <t>577</t>
  </si>
  <si>
    <t>1,916</t>
  </si>
  <si>
    <t>20,095</t>
  </si>
  <si>
    <t>98,338</t>
  </si>
  <si>
    <t>1,337</t>
  </si>
  <si>
    <t>69,210</t>
  </si>
  <si>
    <t>13,004</t>
  </si>
  <si>
    <t>53,956</t>
  </si>
  <si>
    <t>317</t>
  </si>
  <si>
    <t>2,945</t>
  </si>
  <si>
    <t>19,765</t>
  </si>
  <si>
    <t>83,348</t>
  </si>
  <si>
    <t>3,371</t>
  </si>
  <si>
    <t>15,186</t>
  </si>
  <si>
    <t>290</t>
  </si>
  <si>
    <t>3,297</t>
  </si>
  <si>
    <t>12,922</t>
  </si>
  <si>
    <t>635</t>
  </si>
  <si>
    <t>8,627</t>
  </si>
  <si>
    <t>36,771</t>
  </si>
  <si>
    <t>83</t>
  </si>
  <si>
    <t>1,562</t>
  </si>
  <si>
    <t>7,685</t>
  </si>
  <si>
    <t>1,169</t>
  </si>
  <si>
    <t>15,644</t>
  </si>
  <si>
    <t>66,155</t>
  </si>
  <si>
    <t>219</t>
  </si>
  <si>
    <t>983</t>
  </si>
  <si>
    <t>6,658</t>
  </si>
  <si>
    <t>34,858</t>
  </si>
  <si>
    <t>9,651</t>
  </si>
  <si>
    <t>262</t>
  </si>
  <si>
    <t>4,823</t>
  </si>
  <si>
    <t>52,791</t>
  </si>
  <si>
    <t>240,780</t>
  </si>
  <si>
    <t>87</t>
  </si>
  <si>
    <t>653</t>
  </si>
  <si>
    <t>4,249</t>
  </si>
  <si>
    <t>20,817</t>
  </si>
  <si>
    <t>211</t>
  </si>
  <si>
    <t>1,657</t>
  </si>
  <si>
    <t>6,508</t>
  </si>
  <si>
    <t>30,555</t>
  </si>
  <si>
    <t>1,369</t>
  </si>
  <si>
    <t>10,009</t>
  </si>
  <si>
    <t>41,719</t>
  </si>
  <si>
    <t>Queens County, New York</t>
  </si>
  <si>
    <t>46,506</t>
  </si>
  <si>
    <t>517,577</t>
  </si>
  <si>
    <t>5,780,063</t>
  </si>
  <si>
    <t>23,296,719</t>
  </si>
  <si>
    <t>5,164</t>
  </si>
  <si>
    <t>45,003</t>
  </si>
  <si>
    <t>739,501</t>
  </si>
  <si>
    <t>3,170,737</t>
  </si>
  <si>
    <t>1,274</t>
  </si>
  <si>
    <t>20,710</t>
  </si>
  <si>
    <t>213,956</t>
  </si>
  <si>
    <t>934,502</t>
  </si>
  <si>
    <t>3,193</t>
  </si>
  <si>
    <t>26,297</t>
  </si>
  <si>
    <t>340,539</t>
  </si>
  <si>
    <t>1,430,807</t>
  </si>
  <si>
    <t>7,621</t>
  </si>
  <si>
    <t>60,538</t>
  </si>
  <si>
    <t>373,283</t>
  </si>
  <si>
    <t>1,612,071</t>
  </si>
  <si>
    <t>2,258</t>
  </si>
  <si>
    <t>62,793</t>
  </si>
  <si>
    <t>797,311</t>
  </si>
  <si>
    <t>3,110,460</t>
  </si>
  <si>
    <t>479</t>
  </si>
  <si>
    <t>120,908</t>
  </si>
  <si>
    <t>439,228</t>
  </si>
  <si>
    <t>j</t>
  </si>
  <si>
    <t>12,152</t>
  </si>
  <si>
    <t>125,672</t>
  </si>
  <si>
    <t>547,563</t>
  </si>
  <si>
    <t>3,363</t>
  </si>
  <si>
    <t>13,837</t>
  </si>
  <si>
    <t>175,634</t>
  </si>
  <si>
    <t>731,132</t>
  </si>
  <si>
    <t>3,228</t>
  </si>
  <si>
    <t>86,350</t>
  </si>
  <si>
    <t>322,054</t>
  </si>
  <si>
    <t>1,705</t>
  </si>
  <si>
    <t>26,562</t>
  </si>
  <si>
    <t>222,511</t>
  </si>
  <si>
    <t>966,613</t>
  </si>
  <si>
    <t>722</t>
  </si>
  <si>
    <t>16,285</t>
  </si>
  <si>
    <t>134,254</t>
  </si>
  <si>
    <t>553,031</t>
  </si>
  <si>
    <t>5,108</t>
  </si>
  <si>
    <t>120,353</t>
  </si>
  <si>
    <t>1,278,365</t>
  </si>
  <si>
    <t>5,284,899</t>
  </si>
  <si>
    <t>468</t>
  </si>
  <si>
    <t>8,118</t>
  </si>
  <si>
    <t>59,001</t>
  </si>
  <si>
    <t>321,133</t>
  </si>
  <si>
    <t>4,783</t>
  </si>
  <si>
    <t>43,659</t>
  </si>
  <si>
    <t>187,812</t>
  </si>
  <si>
    <t>826,099</t>
  </si>
  <si>
    <t>5,671</t>
  </si>
  <si>
    <t>26,497</t>
  </si>
  <si>
    <t>175,893</t>
  </si>
  <si>
    <t>741,311</t>
  </si>
  <si>
    <t>1,546</t>
  </si>
  <si>
    <t>Rensselaer County, New York</t>
  </si>
  <si>
    <t>2,985</t>
  </si>
  <si>
    <t>42,626</t>
  </si>
  <si>
    <t>404,175</t>
  </si>
  <si>
    <t>1,700,714</t>
  </si>
  <si>
    <t>715</t>
  </si>
  <si>
    <t>20,350</t>
  </si>
  <si>
    <t>62,967</t>
  </si>
  <si>
    <t>435</t>
  </si>
  <si>
    <t>2,356</t>
  </si>
  <si>
    <t>27,940</t>
  </si>
  <si>
    <t>151,655</t>
  </si>
  <si>
    <t>2,764</t>
  </si>
  <si>
    <t>39,597</t>
  </si>
  <si>
    <t>166,002</t>
  </si>
  <si>
    <t>114</t>
  </si>
  <si>
    <t>1,387</t>
  </si>
  <si>
    <t>19,935</t>
  </si>
  <si>
    <t>80,476</t>
  </si>
  <si>
    <t>417</t>
  </si>
  <si>
    <t>5,599</t>
  </si>
  <si>
    <t>35,799</t>
  </si>
  <si>
    <t>147,745</t>
  </si>
  <si>
    <t>1,249</t>
  </si>
  <si>
    <t>10,466</t>
  </si>
  <si>
    <t>44,009</t>
  </si>
  <si>
    <t>958</t>
  </si>
  <si>
    <t>18,003</t>
  </si>
  <si>
    <t>73,393</t>
  </si>
  <si>
    <t>20,989</t>
  </si>
  <si>
    <t>74,946</t>
  </si>
  <si>
    <t>14,017</t>
  </si>
  <si>
    <t>281</t>
  </si>
  <si>
    <t>3,429</t>
  </si>
  <si>
    <t>45,466</t>
  </si>
  <si>
    <t>193,097</t>
  </si>
  <si>
    <t>7,090</t>
  </si>
  <si>
    <t>24,751</t>
  </si>
  <si>
    <t>713</t>
  </si>
  <si>
    <t>5,174</t>
  </si>
  <si>
    <t>26,133</t>
  </si>
  <si>
    <t>39,904</t>
  </si>
  <si>
    <t>176,229</t>
  </si>
  <si>
    <t>9,406</t>
  </si>
  <si>
    <t>79,502</t>
  </si>
  <si>
    <t>331,062</t>
  </si>
  <si>
    <t>530</t>
  </si>
  <si>
    <t>1,828</t>
  </si>
  <si>
    <t>9,114</t>
  </si>
  <si>
    <t>351</t>
  </si>
  <si>
    <t>4,035</t>
  </si>
  <si>
    <t>15,548</t>
  </si>
  <si>
    <t>68,099</t>
  </si>
  <si>
    <t>1,808</t>
  </si>
  <si>
    <t>13,183</t>
  </si>
  <si>
    <t>56,267</t>
  </si>
  <si>
    <t>Richmond County, New York</t>
  </si>
  <si>
    <t>8,929</t>
  </si>
  <si>
    <t>94,961</t>
  </si>
  <si>
    <t>858,893</t>
  </si>
  <si>
    <t>3,614,595</t>
  </si>
  <si>
    <t>755</t>
  </si>
  <si>
    <t>17,633</t>
  </si>
  <si>
    <t>71,123</t>
  </si>
  <si>
    <t>1,146</t>
  </si>
  <si>
    <t>6,887</t>
  </si>
  <si>
    <t>92,021</t>
  </si>
  <si>
    <t>424,065</t>
  </si>
  <si>
    <t>984</t>
  </si>
  <si>
    <t>10,196</t>
  </si>
  <si>
    <t>44,758</t>
  </si>
  <si>
    <t>393</t>
  </si>
  <si>
    <t>1,573</t>
  </si>
  <si>
    <t>17,469</t>
  </si>
  <si>
    <t>79,828</t>
  </si>
  <si>
    <t>16,185</t>
  </si>
  <si>
    <t>91,743</t>
  </si>
  <si>
    <t>384,275</t>
  </si>
  <si>
    <t>4,064</t>
  </si>
  <si>
    <t>58,332</t>
  </si>
  <si>
    <t>235,619</t>
  </si>
  <si>
    <t>1,731</t>
  </si>
  <si>
    <t>24,567</t>
  </si>
  <si>
    <t>96,495</t>
  </si>
  <si>
    <t>403</t>
  </si>
  <si>
    <t>2,481</t>
  </si>
  <si>
    <t>37,872</t>
  </si>
  <si>
    <t>149,413</t>
  </si>
  <si>
    <t>327</t>
  </si>
  <si>
    <t>1,227</t>
  </si>
  <si>
    <t>11,143</t>
  </si>
  <si>
    <t>49,199</t>
  </si>
  <si>
    <t>881</t>
  </si>
  <si>
    <t>3,478</t>
  </si>
  <si>
    <t>38,149</t>
  </si>
  <si>
    <t>168,400</t>
  </si>
  <si>
    <t>4,174</t>
  </si>
  <si>
    <t>30,264</t>
  </si>
  <si>
    <t>126,741</t>
  </si>
  <si>
    <t>5,245</t>
  </si>
  <si>
    <t>34,253</t>
  </si>
  <si>
    <t>141,270</t>
  </si>
  <si>
    <t>1,300</t>
  </si>
  <si>
    <t>30,096</t>
  </si>
  <si>
    <t>321,444</t>
  </si>
  <si>
    <t>1,325,076</t>
  </si>
  <si>
    <t>1,613</t>
  </si>
  <si>
    <t>6,271</t>
  </si>
  <si>
    <t>30,308</t>
  </si>
  <si>
    <t>779</t>
  </si>
  <si>
    <t>8,102</t>
  </si>
  <si>
    <t>28,280</t>
  </si>
  <si>
    <t>123,012</t>
  </si>
  <si>
    <t>5,398</t>
  </si>
  <si>
    <t>28,934</t>
  </si>
  <si>
    <t>122,405</t>
  </si>
  <si>
    <t>147</t>
  </si>
  <si>
    <t>Rockland County, New York</t>
  </si>
  <si>
    <t>9,425</t>
  </si>
  <si>
    <t>103,462</t>
  </si>
  <si>
    <t>1,118,193</t>
  </si>
  <si>
    <t>4,537,829</t>
  </si>
  <si>
    <t>939</t>
  </si>
  <si>
    <t>5,286</t>
  </si>
  <si>
    <t>66,107</t>
  </si>
  <si>
    <t>306,670</t>
  </si>
  <si>
    <t>252</t>
  </si>
  <si>
    <t>144,543</t>
  </si>
  <si>
    <t>553,511</t>
  </si>
  <si>
    <t>5,363</t>
  </si>
  <si>
    <t>74,338</t>
  </si>
  <si>
    <t>299,132</t>
  </si>
  <si>
    <t>13,703</t>
  </si>
  <si>
    <t>89,528</t>
  </si>
  <si>
    <t>373,056</t>
  </si>
  <si>
    <t>18,601</t>
  </si>
  <si>
    <t>79,117</t>
  </si>
  <si>
    <t>176</t>
  </si>
  <si>
    <t>3,445</t>
  </si>
  <si>
    <t>67,922</t>
  </si>
  <si>
    <t>249,872</t>
  </si>
  <si>
    <t>1,812</t>
  </si>
  <si>
    <t>15,175</t>
  </si>
  <si>
    <t>69,790</t>
  </si>
  <si>
    <t>1,278</t>
  </si>
  <si>
    <t>5,269</t>
  </si>
  <si>
    <t>76,224</t>
  </si>
  <si>
    <t>340,817</t>
  </si>
  <si>
    <t>583</t>
  </si>
  <si>
    <t>5,832</t>
  </si>
  <si>
    <t>39,201</t>
  </si>
  <si>
    <t>186,504</t>
  </si>
  <si>
    <t>5,004</t>
  </si>
  <si>
    <t>28,807</t>
  </si>
  <si>
    <t>122,361</t>
  </si>
  <si>
    <t>1,148</t>
  </si>
  <si>
    <t>22,570</t>
  </si>
  <si>
    <t>217,199</t>
  </si>
  <si>
    <t>885,905</t>
  </si>
  <si>
    <t>178</t>
  </si>
  <si>
    <t>1,972</t>
  </si>
  <si>
    <t>9,032</t>
  </si>
  <si>
    <t>48,362</t>
  </si>
  <si>
    <t>785</t>
  </si>
  <si>
    <t>7,989</t>
  </si>
  <si>
    <t>34,284</t>
  </si>
  <si>
    <t>150,129</t>
  </si>
  <si>
    <t>976</t>
  </si>
  <si>
    <t>42,882</t>
  </si>
  <si>
    <t>173,541</t>
  </si>
  <si>
    <t>619</t>
  </si>
  <si>
    <t>St. Lawrence County, New York</t>
  </si>
  <si>
    <t>1,973</t>
  </si>
  <si>
    <t>26,862</t>
  </si>
  <si>
    <t>223,371</t>
  </si>
  <si>
    <t>934,244</t>
  </si>
  <si>
    <t>980</t>
  </si>
  <si>
    <t>3,981</t>
  </si>
  <si>
    <t>4,271</t>
  </si>
  <si>
    <t>18,846</t>
  </si>
  <si>
    <t>15,149</t>
  </si>
  <si>
    <t>65,680</t>
  </si>
  <si>
    <t>2,449</t>
  </si>
  <si>
    <t>33,121</t>
  </si>
  <si>
    <t>153,176</t>
  </si>
  <si>
    <t>5,646</t>
  </si>
  <si>
    <t>23,381</t>
  </si>
  <si>
    <t>5,172</t>
  </si>
  <si>
    <t>30,406</t>
  </si>
  <si>
    <t>124,130</t>
  </si>
  <si>
    <t>4,547</t>
  </si>
  <si>
    <t>19,412</t>
  </si>
  <si>
    <t>12,680</t>
  </si>
  <si>
    <t>7,838</t>
  </si>
  <si>
    <t>29,411</t>
  </si>
  <si>
    <t>152</t>
  </si>
  <si>
    <t>1,178</t>
  </si>
  <si>
    <t>5,065</t>
  </si>
  <si>
    <t>4,557</t>
  </si>
  <si>
    <t>19,479</t>
  </si>
  <si>
    <t>640</t>
  </si>
  <si>
    <t>3,769</t>
  </si>
  <si>
    <t>19,693</t>
  </si>
  <si>
    <t>6,309</t>
  </si>
  <si>
    <t>62,676</t>
  </si>
  <si>
    <t>256,099</t>
  </si>
  <si>
    <t>237</t>
  </si>
  <si>
    <t>3,064</t>
  </si>
  <si>
    <t>36,835</t>
  </si>
  <si>
    <t>243</t>
  </si>
  <si>
    <t>1,057</t>
  </si>
  <si>
    <t>5,295</t>
  </si>
  <si>
    <t>21,779</t>
  </si>
  <si>
    <t>Saratoga County, New York</t>
  </si>
  <si>
    <t>5,124</t>
  </si>
  <si>
    <t>65,942</t>
  </si>
  <si>
    <t>654,135</t>
  </si>
  <si>
    <t>2,845,371</t>
  </si>
  <si>
    <t>142</t>
  </si>
  <si>
    <t>906</t>
  </si>
  <si>
    <t>3,919</t>
  </si>
  <si>
    <t>43,710</t>
  </si>
  <si>
    <t>222,477</t>
  </si>
  <si>
    <t>6,650</t>
  </si>
  <si>
    <t>110,544</t>
  </si>
  <si>
    <t>525,531</t>
  </si>
  <si>
    <t>3,996</t>
  </si>
  <si>
    <t>57,559</t>
  </si>
  <si>
    <t>244,073</t>
  </si>
  <si>
    <t>729</t>
  </si>
  <si>
    <t>10,496</t>
  </si>
  <si>
    <t>60,733</t>
  </si>
  <si>
    <t>258,532</t>
  </si>
  <si>
    <t>14,776</t>
  </si>
  <si>
    <t>63,094</t>
  </si>
  <si>
    <t>1,476</t>
  </si>
  <si>
    <t>23,807</t>
  </si>
  <si>
    <t>99,983</t>
  </si>
  <si>
    <t>336</t>
  </si>
  <si>
    <t>4,367</t>
  </si>
  <si>
    <t>81,612</t>
  </si>
  <si>
    <t>288,468</t>
  </si>
  <si>
    <t>216</t>
  </si>
  <si>
    <t>8,215</t>
  </si>
  <si>
    <t>36,030</t>
  </si>
  <si>
    <t>610</t>
  </si>
  <si>
    <t>3,866</t>
  </si>
  <si>
    <t>52,360</t>
  </si>
  <si>
    <t>222,140</t>
  </si>
  <si>
    <t>15,151</t>
  </si>
  <si>
    <t>74,681</t>
  </si>
  <si>
    <t>2,631</t>
  </si>
  <si>
    <t>22,844</t>
  </si>
  <si>
    <t>102,065</t>
  </si>
  <si>
    <t>2,526</t>
  </si>
  <si>
    <t>68,197</t>
  </si>
  <si>
    <t>562</t>
  </si>
  <si>
    <t>8,968</t>
  </si>
  <si>
    <t>85,480</t>
  </si>
  <si>
    <t>351,988</t>
  </si>
  <si>
    <t>2,248</t>
  </si>
  <si>
    <t>10,447</t>
  </si>
  <si>
    <t>58,015</t>
  </si>
  <si>
    <t>525</t>
  </si>
  <si>
    <t>8,638</t>
  </si>
  <si>
    <t>32,083</t>
  </si>
  <si>
    <t>147,229</t>
  </si>
  <si>
    <t>14,608</t>
  </si>
  <si>
    <t>61,003</t>
  </si>
  <si>
    <t>334</t>
  </si>
  <si>
    <t>Schenectady County, New York</t>
  </si>
  <si>
    <t>3,071</t>
  </si>
  <si>
    <t>49,046</t>
  </si>
  <si>
    <t>510,496</t>
  </si>
  <si>
    <t>2,099,730</t>
  </si>
  <si>
    <t>2,089</t>
  </si>
  <si>
    <t>22,188</t>
  </si>
  <si>
    <t>102,290</t>
  </si>
  <si>
    <t>4,406</t>
  </si>
  <si>
    <t>71,796</t>
  </si>
  <si>
    <t>293,760</t>
  </si>
  <si>
    <t>949</t>
  </si>
  <si>
    <t>10,536</t>
  </si>
  <si>
    <t>44,113</t>
  </si>
  <si>
    <t>7,465</t>
  </si>
  <si>
    <t>43,764</t>
  </si>
  <si>
    <t>180,395</t>
  </si>
  <si>
    <t>1,790</t>
  </si>
  <si>
    <t>17,358</t>
  </si>
  <si>
    <t>71,515</t>
  </si>
  <si>
    <t>1,192</t>
  </si>
  <si>
    <t>17,585</t>
  </si>
  <si>
    <t>61,791</t>
  </si>
  <si>
    <t>2,274</t>
  </si>
  <si>
    <t>34,933</t>
  </si>
  <si>
    <t>135,860</t>
  </si>
  <si>
    <t>480</t>
  </si>
  <si>
    <t>4,574</t>
  </si>
  <si>
    <t>19,440</t>
  </si>
  <si>
    <t>179</t>
  </si>
  <si>
    <t>2,114</t>
  </si>
  <si>
    <t>14,950</t>
  </si>
  <si>
    <t>66,005</t>
  </si>
  <si>
    <t>1,961</t>
  </si>
  <si>
    <t>15,427</t>
  </si>
  <si>
    <t>65,165</t>
  </si>
  <si>
    <t>440</t>
  </si>
  <si>
    <t>11,899</t>
  </si>
  <si>
    <t>115,194</t>
  </si>
  <si>
    <t>479,155</t>
  </si>
  <si>
    <t>6,362</t>
  </si>
  <si>
    <t>27,007</t>
  </si>
  <si>
    <t>335</t>
  </si>
  <si>
    <t>3,975</t>
  </si>
  <si>
    <t>13,617</t>
  </si>
  <si>
    <t>60,612</t>
  </si>
  <si>
    <t>297</t>
  </si>
  <si>
    <t>1,639</t>
  </si>
  <si>
    <t>10,401</t>
  </si>
  <si>
    <t>42,829</t>
  </si>
  <si>
    <t>Schoharie County, New York</t>
  </si>
  <si>
    <t>560</t>
  </si>
  <si>
    <t>39,275</t>
  </si>
  <si>
    <t>174,602</t>
  </si>
  <si>
    <t>296</t>
  </si>
  <si>
    <t>2,786</t>
  </si>
  <si>
    <t>22,018</t>
  </si>
  <si>
    <t>289</t>
  </si>
  <si>
    <t>2,183</t>
  </si>
  <si>
    <t>9,131</t>
  </si>
  <si>
    <t>5,268</t>
  </si>
  <si>
    <t>1,149</t>
  </si>
  <si>
    <t>6,679</t>
  </si>
  <si>
    <t>27,610</t>
  </si>
  <si>
    <t>825</t>
  </si>
  <si>
    <t>3,414</t>
  </si>
  <si>
    <t>4,747</t>
  </si>
  <si>
    <t>17,929</t>
  </si>
  <si>
    <t>1,506</t>
  </si>
  <si>
    <t>6,635</t>
  </si>
  <si>
    <t>7,413</t>
  </si>
  <si>
    <t>30,282</t>
  </si>
  <si>
    <t>2,332</t>
  </si>
  <si>
    <t>522</t>
  </si>
  <si>
    <t>1,770</t>
  </si>
  <si>
    <t>7,905</t>
  </si>
  <si>
    <t>773</t>
  </si>
  <si>
    <t>3,362</t>
  </si>
  <si>
    <t>Schuyler County, New York</t>
  </si>
  <si>
    <t>4,275</t>
  </si>
  <si>
    <t>41,734</t>
  </si>
  <si>
    <t>207,390</t>
  </si>
  <si>
    <t>5,915</t>
  </si>
  <si>
    <t>25,926</t>
  </si>
  <si>
    <t>673</t>
  </si>
  <si>
    <t>3,574</t>
  </si>
  <si>
    <t>14,797</t>
  </si>
  <si>
    <t>741</t>
  </si>
  <si>
    <t>180</t>
  </si>
  <si>
    <t>193</t>
  </si>
  <si>
    <t>945</t>
  </si>
  <si>
    <t>449</t>
  </si>
  <si>
    <t>1,909</t>
  </si>
  <si>
    <t>10,984</t>
  </si>
  <si>
    <t>5,118</t>
  </si>
  <si>
    <t>Seneca County, New York</t>
  </si>
  <si>
    <t>718</t>
  </si>
  <si>
    <t>9,130</t>
  </si>
  <si>
    <t>78,672</t>
  </si>
  <si>
    <t>315,025</t>
  </si>
  <si>
    <t>285</t>
  </si>
  <si>
    <t>2,893</t>
  </si>
  <si>
    <t>14,675</t>
  </si>
  <si>
    <t>16,538</t>
  </si>
  <si>
    <t>71,408</t>
  </si>
  <si>
    <t>384</t>
  </si>
  <si>
    <t>3,404</t>
  </si>
  <si>
    <t>15,402</t>
  </si>
  <si>
    <t>2,297</t>
  </si>
  <si>
    <t>10,594</t>
  </si>
  <si>
    <t>45,520</t>
  </si>
  <si>
    <t>586</t>
  </si>
  <si>
    <t>2,600</t>
  </si>
  <si>
    <t>256</t>
  </si>
  <si>
    <t>1,099</t>
  </si>
  <si>
    <t>1,525</t>
  </si>
  <si>
    <t>5,735</t>
  </si>
  <si>
    <t>474</t>
  </si>
  <si>
    <t>970</t>
  </si>
  <si>
    <t>3,929</t>
  </si>
  <si>
    <t>9,774</t>
  </si>
  <si>
    <t>37,951</t>
  </si>
  <si>
    <t>1,530</t>
  </si>
  <si>
    <t>2,780</t>
  </si>
  <si>
    <t>13,314</t>
  </si>
  <si>
    <t>330</t>
  </si>
  <si>
    <t>1,461</t>
  </si>
  <si>
    <t>5,987</t>
  </si>
  <si>
    <t>Steuben County, New York</t>
  </si>
  <si>
    <t>1,813</t>
  </si>
  <si>
    <t>25,922</t>
  </si>
  <si>
    <t>333,499</t>
  </si>
  <si>
    <t>1,253,584</t>
  </si>
  <si>
    <t>2,595</t>
  </si>
  <si>
    <t>10,618</t>
  </si>
  <si>
    <t>650</t>
  </si>
  <si>
    <t>6,417</t>
  </si>
  <si>
    <t>4,534</t>
  </si>
  <si>
    <t>50,650</t>
  </si>
  <si>
    <t>198,900</t>
  </si>
  <si>
    <t>2,788</t>
  </si>
  <si>
    <t>11,624</t>
  </si>
  <si>
    <t>325</t>
  </si>
  <si>
    <t>25,423</t>
  </si>
  <si>
    <t>106,474</t>
  </si>
  <si>
    <t>5,356</t>
  </si>
  <si>
    <t>19,647</t>
  </si>
  <si>
    <t>2,887</t>
  </si>
  <si>
    <t>12,129</t>
  </si>
  <si>
    <t>105</t>
  </si>
  <si>
    <t>1,044</t>
  </si>
  <si>
    <t>13,633</t>
  </si>
  <si>
    <t>48,602</t>
  </si>
  <si>
    <t>2,137</t>
  </si>
  <si>
    <t>7,874</t>
  </si>
  <si>
    <t>138</t>
  </si>
  <si>
    <t>1,104</t>
  </si>
  <si>
    <t>5,434</t>
  </si>
  <si>
    <t>23,332</t>
  </si>
  <si>
    <t>128</t>
  </si>
  <si>
    <t>1,047</t>
  </si>
  <si>
    <t>4,105</t>
  </si>
  <si>
    <t>5,973</t>
  </si>
  <si>
    <t>56,535</t>
  </si>
  <si>
    <t>231,406</t>
  </si>
  <si>
    <t>3,822</t>
  </si>
  <si>
    <t>15,563</t>
  </si>
  <si>
    <t>224</t>
  </si>
  <si>
    <t>2,275</t>
  </si>
  <si>
    <t>7,433</t>
  </si>
  <si>
    <t>33,869</t>
  </si>
  <si>
    <t>5,470</t>
  </si>
  <si>
    <t>22,483</t>
  </si>
  <si>
    <t>Suffolk County, New York</t>
  </si>
  <si>
    <t>48,689</t>
  </si>
  <si>
    <t>557,995</t>
  </si>
  <si>
    <t>6,667,865</t>
  </si>
  <si>
    <t>27,802,358</t>
  </si>
  <si>
    <t>1,280</t>
  </si>
  <si>
    <t>5,975</t>
  </si>
  <si>
    <t>2,868</t>
  </si>
  <si>
    <t>14,300</t>
  </si>
  <si>
    <t>6,888</t>
  </si>
  <si>
    <t>41,018</t>
  </si>
  <si>
    <t>519,273</t>
  </si>
  <si>
    <t>2,450,516</t>
  </si>
  <si>
    <t>2,013</t>
  </si>
  <si>
    <t>53,039</t>
  </si>
  <si>
    <t>705,810</t>
  </si>
  <si>
    <t>2,886,548</t>
  </si>
  <si>
    <t>3,218</t>
  </si>
  <si>
    <t>42,906</t>
  </si>
  <si>
    <t>647,676</t>
  </si>
  <si>
    <t>2,766,004</t>
  </si>
  <si>
    <t>6,549</t>
  </si>
  <si>
    <t>78,845</t>
  </si>
  <si>
    <t>520,767</t>
  </si>
  <si>
    <t>2,229,619</t>
  </si>
  <si>
    <t>17,492</t>
  </si>
  <si>
    <t>169,447</t>
  </si>
  <si>
    <t>710,091</t>
  </si>
  <si>
    <t>606</t>
  </si>
  <si>
    <t>13,836</t>
  </si>
  <si>
    <t>251,857</t>
  </si>
  <si>
    <t>984,870</t>
  </si>
  <si>
    <t>22,175</t>
  </si>
  <si>
    <t>902,856</t>
  </si>
  <si>
    <t>3,042,239</t>
  </si>
  <si>
    <t>1,663</t>
  </si>
  <si>
    <t>6,483</t>
  </si>
  <si>
    <t>74,775</t>
  </si>
  <si>
    <t>338,969</t>
  </si>
  <si>
    <t>5,722</t>
  </si>
  <si>
    <t>47,076</t>
  </si>
  <si>
    <t>671,220</t>
  </si>
  <si>
    <t>2,871,718</t>
  </si>
  <si>
    <t>11,039</t>
  </si>
  <si>
    <t>278,910</t>
  </si>
  <si>
    <t>1,150,287</t>
  </si>
  <si>
    <t>3,488</t>
  </si>
  <si>
    <t>38,333</t>
  </si>
  <si>
    <t>294,771</t>
  </si>
  <si>
    <t>1,439,076</t>
  </si>
  <si>
    <t>611</t>
  </si>
  <si>
    <t>9,476</t>
  </si>
  <si>
    <t>64,369</t>
  </si>
  <si>
    <t>261,302</t>
  </si>
  <si>
    <t>4,711</t>
  </si>
  <si>
    <t>95,503</t>
  </si>
  <si>
    <t>1,127,213</t>
  </si>
  <si>
    <t>4,626,971</t>
  </si>
  <si>
    <t>884</t>
  </si>
  <si>
    <t>9,781</t>
  </si>
  <si>
    <t>51,793</t>
  </si>
  <si>
    <t>286,448</t>
  </si>
  <si>
    <t>3,666</t>
  </si>
  <si>
    <t>44,989</t>
  </si>
  <si>
    <t>187,492</t>
  </si>
  <si>
    <t>900,145</t>
  </si>
  <si>
    <t>4,585</t>
  </si>
  <si>
    <t>24,317</t>
  </si>
  <si>
    <t>160,562</t>
  </si>
  <si>
    <t>682,733</t>
  </si>
  <si>
    <t>Sullivan County, New York</t>
  </si>
  <si>
    <t>1,939</t>
  </si>
  <si>
    <t>18,129</t>
  </si>
  <si>
    <t>138,021</t>
  </si>
  <si>
    <t>587,269</t>
  </si>
  <si>
    <t>2,695</t>
  </si>
  <si>
    <t>696</t>
  </si>
  <si>
    <t>6,054</t>
  </si>
  <si>
    <t>31,934</t>
  </si>
  <si>
    <t>1,290</t>
  </si>
  <si>
    <t>9,317</t>
  </si>
  <si>
    <t>39,111</t>
  </si>
  <si>
    <t>5,322</t>
  </si>
  <si>
    <t>22,307</t>
  </si>
  <si>
    <t>292</t>
  </si>
  <si>
    <t>2,760</t>
  </si>
  <si>
    <t>16,286</t>
  </si>
  <si>
    <t>71,612</t>
  </si>
  <si>
    <t>1,001</t>
  </si>
  <si>
    <t>29,373</t>
  </si>
  <si>
    <t>9,428</t>
  </si>
  <si>
    <t>760</t>
  </si>
  <si>
    <t>14,387</t>
  </si>
  <si>
    <t>46,754</t>
  </si>
  <si>
    <t>2,209</t>
  </si>
  <si>
    <t>10,097</t>
  </si>
  <si>
    <t>162</t>
  </si>
  <si>
    <t>616</t>
  </si>
  <si>
    <t>5,143</t>
  </si>
  <si>
    <t>21,021</t>
  </si>
  <si>
    <t>2,745</t>
  </si>
  <si>
    <t>10,857</t>
  </si>
  <si>
    <t>4,356</t>
  </si>
  <si>
    <t>19,633</t>
  </si>
  <si>
    <t>1,211</t>
  </si>
  <si>
    <t>234</t>
  </si>
  <si>
    <t>5,282</t>
  </si>
  <si>
    <t>44,734</t>
  </si>
  <si>
    <t>177,151</t>
  </si>
  <si>
    <t>618</t>
  </si>
  <si>
    <t>4,119</t>
  </si>
  <si>
    <t>19,460</t>
  </si>
  <si>
    <t>1,544</t>
  </si>
  <si>
    <t>6,143</t>
  </si>
  <si>
    <t>34,056</t>
  </si>
  <si>
    <t>954</t>
  </si>
  <si>
    <t>4,824</t>
  </si>
  <si>
    <t>24,512</t>
  </si>
  <si>
    <t>Tioga County, New York</t>
  </si>
  <si>
    <t>131,022</t>
  </si>
  <si>
    <t>535,472</t>
  </si>
  <si>
    <t>383</t>
  </si>
  <si>
    <t>3,758</t>
  </si>
  <si>
    <t>19,387</t>
  </si>
  <si>
    <t>1,238</t>
  </si>
  <si>
    <t>12,748</t>
  </si>
  <si>
    <t>49,843</t>
  </si>
  <si>
    <t>521</t>
  </si>
  <si>
    <t>21,193</t>
  </si>
  <si>
    <t>1,296</t>
  </si>
  <si>
    <t>7,506</t>
  </si>
  <si>
    <t>32,095</t>
  </si>
  <si>
    <t>373</t>
  </si>
  <si>
    <t>12,895</t>
  </si>
  <si>
    <t>684</t>
  </si>
  <si>
    <t>3,251</t>
  </si>
  <si>
    <t>2,254</t>
  </si>
  <si>
    <t>9,099</t>
  </si>
  <si>
    <t>796</t>
  </si>
  <si>
    <t>2,686</t>
  </si>
  <si>
    <t>12,049</t>
  </si>
  <si>
    <t>1,008</t>
  </si>
  <si>
    <t>6,855</t>
  </si>
  <si>
    <t>2,471</t>
  </si>
  <si>
    <t>11,560</t>
  </si>
  <si>
    <t>862</t>
  </si>
  <si>
    <t>2,489</t>
  </si>
  <si>
    <t>11,125</t>
  </si>
  <si>
    <t>419</t>
  </si>
  <si>
    <t>1,740</t>
  </si>
  <si>
    <t>Tompkins County, New York</t>
  </si>
  <si>
    <t>46,909</t>
  </si>
  <si>
    <t>402,320</t>
  </si>
  <si>
    <t>1,675,214</t>
  </si>
  <si>
    <t>12,975</t>
  </si>
  <si>
    <t>187</t>
  </si>
  <si>
    <t>942</t>
  </si>
  <si>
    <t>8,510</t>
  </si>
  <si>
    <t>39,087</t>
  </si>
  <si>
    <t>2,677</t>
  </si>
  <si>
    <t>32,738</t>
  </si>
  <si>
    <t>135,464</t>
  </si>
  <si>
    <t>6,712</t>
  </si>
  <si>
    <t>27,517</t>
  </si>
  <si>
    <t>364</t>
  </si>
  <si>
    <t>5,126</t>
  </si>
  <si>
    <t>27,165</t>
  </si>
  <si>
    <t>112,510</t>
  </si>
  <si>
    <t>570</t>
  </si>
  <si>
    <t>5,104</t>
  </si>
  <si>
    <t>20,982</t>
  </si>
  <si>
    <t>16,921</t>
  </si>
  <si>
    <t>65,154</t>
  </si>
  <si>
    <t>13,924</t>
  </si>
  <si>
    <t>49,582</t>
  </si>
  <si>
    <t>4,608</t>
  </si>
  <si>
    <t>20,592</t>
  </si>
  <si>
    <t>2,279</t>
  </si>
  <si>
    <t>29,308</t>
  </si>
  <si>
    <t>125,492</t>
  </si>
  <si>
    <t>5,221</t>
  </si>
  <si>
    <t>23,110</t>
  </si>
  <si>
    <t>5,196</t>
  </si>
  <si>
    <t>25,325</t>
  </si>
  <si>
    <t>5,670</t>
  </si>
  <si>
    <t>52,618</t>
  </si>
  <si>
    <t>217,356</t>
  </si>
  <si>
    <t>1,989</t>
  </si>
  <si>
    <t>9,089</t>
  </si>
  <si>
    <t>16,890</t>
  </si>
  <si>
    <t>74,772</t>
  </si>
  <si>
    <t>228</t>
  </si>
  <si>
    <t>1,354</t>
  </si>
  <si>
    <t>7,953</t>
  </si>
  <si>
    <t>32,693</t>
  </si>
  <si>
    <t>Ulster County, New York</t>
  </si>
  <si>
    <t>4,682</t>
  </si>
  <si>
    <t>44,305</t>
  </si>
  <si>
    <t>346,699</t>
  </si>
  <si>
    <t>1,481,165</t>
  </si>
  <si>
    <t>1,907</t>
  </si>
  <si>
    <t>8,644</t>
  </si>
  <si>
    <t>15,899</t>
  </si>
  <si>
    <t>80,268</t>
  </si>
  <si>
    <t>3,554</t>
  </si>
  <si>
    <t>38,997</t>
  </si>
  <si>
    <t>163,763</t>
  </si>
  <si>
    <t>17,522</t>
  </si>
  <si>
    <t>74,314</t>
  </si>
  <si>
    <t>8,825</t>
  </si>
  <si>
    <t>54,132</t>
  </si>
  <si>
    <t>228,731</t>
  </si>
  <si>
    <t>1,775</t>
  </si>
  <si>
    <t>12,878</t>
  </si>
  <si>
    <t>50,853</t>
  </si>
  <si>
    <t>809</t>
  </si>
  <si>
    <t>9,386</t>
  </si>
  <si>
    <t>40,772</t>
  </si>
  <si>
    <t>2,262</t>
  </si>
  <si>
    <t>32,141</t>
  </si>
  <si>
    <t>118,997</t>
  </si>
  <si>
    <t>4,480</t>
  </si>
  <si>
    <t>19,744</t>
  </si>
  <si>
    <t>444</t>
  </si>
  <si>
    <t>1,488</t>
  </si>
  <si>
    <t>15,075</t>
  </si>
  <si>
    <t>71,440</t>
  </si>
  <si>
    <t>165</t>
  </si>
  <si>
    <t>10,476</t>
  </si>
  <si>
    <t>47,962</t>
  </si>
  <si>
    <t>4,889</t>
  </si>
  <si>
    <t>515</t>
  </si>
  <si>
    <t>8,774</t>
  </si>
  <si>
    <t>76,936</t>
  </si>
  <si>
    <t>323,569</t>
  </si>
  <si>
    <t>1,134</t>
  </si>
  <si>
    <t>8,177</t>
  </si>
  <si>
    <t>36,939</t>
  </si>
  <si>
    <t>6,845</t>
  </si>
  <si>
    <t>27,385</t>
  </si>
  <si>
    <t>126,010</t>
  </si>
  <si>
    <t>9,167</t>
  </si>
  <si>
    <t>38,864</t>
  </si>
  <si>
    <t>Warren County, New York</t>
  </si>
  <si>
    <t>2,341</t>
  </si>
  <si>
    <t>30,701</t>
  </si>
  <si>
    <t>270,069</t>
  </si>
  <si>
    <t>1,169,170</t>
  </si>
  <si>
    <t>1,372</t>
  </si>
  <si>
    <t>7,611</t>
  </si>
  <si>
    <t>12,282</t>
  </si>
  <si>
    <t>56,683</t>
  </si>
  <si>
    <t>3,870</t>
  </si>
  <si>
    <t>52,656</t>
  </si>
  <si>
    <t>220,320</t>
  </si>
  <si>
    <t>564</t>
  </si>
  <si>
    <t>27,263</t>
  </si>
  <si>
    <t>5,815</t>
  </si>
  <si>
    <t>34,133</t>
  </si>
  <si>
    <t>144,705</t>
  </si>
  <si>
    <t>727</t>
  </si>
  <si>
    <t>4,352</t>
  </si>
  <si>
    <t>20,250</t>
  </si>
  <si>
    <t>1,089</t>
  </si>
  <si>
    <t>10,901</t>
  </si>
  <si>
    <t>42,960</t>
  </si>
  <si>
    <t>1,191</t>
  </si>
  <si>
    <t>17,397</t>
  </si>
  <si>
    <t>66,526</t>
  </si>
  <si>
    <t>2,343</t>
  </si>
  <si>
    <t>9,979</t>
  </si>
  <si>
    <t>844</t>
  </si>
  <si>
    <t>9,605</t>
  </si>
  <si>
    <t>43,853</t>
  </si>
  <si>
    <t>458</t>
  </si>
  <si>
    <t>26,521</t>
  </si>
  <si>
    <t>1,305</t>
  </si>
  <si>
    <t>9,129</t>
  </si>
  <si>
    <t>41,171</t>
  </si>
  <si>
    <t>2,051</t>
  </si>
  <si>
    <t>6,576</t>
  </si>
  <si>
    <t>66,423</t>
  </si>
  <si>
    <t>279,637</t>
  </si>
  <si>
    <t>838</t>
  </si>
  <si>
    <t>4,231</t>
  </si>
  <si>
    <t>24,162</t>
  </si>
  <si>
    <t>4,047</t>
  </si>
  <si>
    <t>16,546</t>
  </si>
  <si>
    <t>95,650</t>
  </si>
  <si>
    <t>1,454</t>
  </si>
  <si>
    <t>9,461</t>
  </si>
  <si>
    <t>40,314</t>
  </si>
  <si>
    <t>Washington County, New York</t>
  </si>
  <si>
    <t>1,063</t>
  </si>
  <si>
    <t>10,161</t>
  </si>
  <si>
    <t>88,154</t>
  </si>
  <si>
    <t>370,625</t>
  </si>
  <si>
    <t>612</t>
  </si>
  <si>
    <t>6,170</t>
  </si>
  <si>
    <t>29,649</t>
  </si>
  <si>
    <t>3,097</t>
  </si>
  <si>
    <t>39,084</t>
  </si>
  <si>
    <t>153,951</t>
  </si>
  <si>
    <t>2,673</t>
  </si>
  <si>
    <t>11,414</t>
  </si>
  <si>
    <t>1,738</t>
  </si>
  <si>
    <t>10,473</t>
  </si>
  <si>
    <t>45,071</t>
  </si>
  <si>
    <t>1,109</t>
  </si>
  <si>
    <t>4,834</t>
  </si>
  <si>
    <t>754</t>
  </si>
  <si>
    <t>2,841</t>
  </si>
  <si>
    <t>8,946</t>
  </si>
  <si>
    <t>1,997</t>
  </si>
  <si>
    <t>8,129</t>
  </si>
  <si>
    <t>4,224</t>
  </si>
  <si>
    <t>26,560</t>
  </si>
  <si>
    <t>295</t>
  </si>
  <si>
    <t>12,054</t>
  </si>
  <si>
    <t>48,420</t>
  </si>
  <si>
    <t>2,836</t>
  </si>
  <si>
    <t>9,624</t>
  </si>
  <si>
    <t>2,983</t>
  </si>
  <si>
    <t>9,871</t>
  </si>
  <si>
    <t>Wayne County, New York</t>
  </si>
  <si>
    <t>1,718</t>
  </si>
  <si>
    <t>19,188</t>
  </si>
  <si>
    <t>172,349</t>
  </si>
  <si>
    <t>702,773</t>
  </si>
  <si>
    <t>1,924</t>
  </si>
  <si>
    <t>1,071</t>
  </si>
  <si>
    <t>46,012</t>
  </si>
  <si>
    <t>5,508</t>
  </si>
  <si>
    <t>57,837</t>
  </si>
  <si>
    <t>242,147</t>
  </si>
  <si>
    <t>8,639</t>
  </si>
  <si>
    <t>31,218</t>
  </si>
  <si>
    <t>3,270</t>
  </si>
  <si>
    <t>18,597</t>
  </si>
  <si>
    <t>78,173</t>
  </si>
  <si>
    <t>1,321</t>
  </si>
  <si>
    <t>6,059</t>
  </si>
  <si>
    <t>1,391</t>
  </si>
  <si>
    <t>5,255</t>
  </si>
  <si>
    <t>7,436</t>
  </si>
  <si>
    <t>26,712</t>
  </si>
  <si>
    <t>1,053</t>
  </si>
  <si>
    <t>4,524</t>
  </si>
  <si>
    <t>103</t>
  </si>
  <si>
    <t>7,983</t>
  </si>
  <si>
    <t>29,319</t>
  </si>
  <si>
    <t>624</t>
  </si>
  <si>
    <t>5,058</t>
  </si>
  <si>
    <t>24,357</t>
  </si>
  <si>
    <t>676</t>
  </si>
  <si>
    <t>2,898</t>
  </si>
  <si>
    <t>3,000</t>
  </si>
  <si>
    <t>25,205</t>
  </si>
  <si>
    <t>102,750</t>
  </si>
  <si>
    <t>3,357</t>
  </si>
  <si>
    <t>1,580</t>
  </si>
  <si>
    <t>4,332</t>
  </si>
  <si>
    <t>20,365</t>
  </si>
  <si>
    <t>705</t>
  </si>
  <si>
    <t>3,154</t>
  </si>
  <si>
    <t>12,921</t>
  </si>
  <si>
    <t>Westchester County, New York</t>
  </si>
  <si>
    <t>31,680</t>
  </si>
  <si>
    <t>377,971</t>
  </si>
  <si>
    <t>6,226,350</t>
  </si>
  <si>
    <t>23,615,974</t>
  </si>
  <si>
    <t>1,832</t>
  </si>
  <si>
    <t>9,287</t>
  </si>
  <si>
    <t>861</t>
  </si>
  <si>
    <t>3,347</t>
  </si>
  <si>
    <t>22,692</t>
  </si>
  <si>
    <t>353,515</t>
  </si>
  <si>
    <t>1,607,800</t>
  </si>
  <si>
    <t>11,278</t>
  </si>
  <si>
    <t>141,456</t>
  </si>
  <si>
    <t>600,147</t>
  </si>
  <si>
    <t>1,499</t>
  </si>
  <si>
    <t>17,776</t>
  </si>
  <si>
    <t>525,461</t>
  </si>
  <si>
    <t>2,017,179</t>
  </si>
  <si>
    <t>3,798</t>
  </si>
  <si>
    <t>50,634</t>
  </si>
  <si>
    <t>356,260</t>
  </si>
  <si>
    <t>1,502,674</t>
  </si>
  <si>
    <t>10,268</t>
  </si>
  <si>
    <t>122,424</t>
  </si>
  <si>
    <t>465,699</t>
  </si>
  <si>
    <t>9,803</t>
  </si>
  <si>
    <t>231,900</t>
  </si>
  <si>
    <t>849,317</t>
  </si>
  <si>
    <t>1,914</t>
  </si>
  <si>
    <t>22,101</t>
  </si>
  <si>
    <t>1,022,373</t>
  </si>
  <si>
    <t>3,219,628</t>
  </si>
  <si>
    <t>1,975</t>
  </si>
  <si>
    <t>8,058</t>
  </si>
  <si>
    <t>104,034</t>
  </si>
  <si>
    <t>439,258</t>
  </si>
  <si>
    <t>4,274</t>
  </si>
  <si>
    <t>25,873</t>
  </si>
  <si>
    <t>553,461</t>
  </si>
  <si>
    <t>2,209,636</t>
  </si>
  <si>
    <t>239</t>
  </si>
  <si>
    <t>16,855</t>
  </si>
  <si>
    <t>898,111</t>
  </si>
  <si>
    <t>2,693,407</t>
  </si>
  <si>
    <t>23,567</t>
  </si>
  <si>
    <t>200,308</t>
  </si>
  <si>
    <t>894,118</t>
  </si>
  <si>
    <t>620</t>
  </si>
  <si>
    <t>17,850</t>
  </si>
  <si>
    <t>167,008</t>
  </si>
  <si>
    <t>655,581</t>
  </si>
  <si>
    <t>3,561</t>
  </si>
  <si>
    <t>78,769</t>
  </si>
  <si>
    <t>1,007,282</t>
  </si>
  <si>
    <t>4,221,369</t>
  </si>
  <si>
    <t>680</t>
  </si>
  <si>
    <t>9,407</t>
  </si>
  <si>
    <t>110,763</t>
  </si>
  <si>
    <t>480,910</t>
  </si>
  <si>
    <t>2,499</t>
  </si>
  <si>
    <t>28,452</t>
  </si>
  <si>
    <t>143,143</t>
  </si>
  <si>
    <t>630,979</t>
  </si>
  <si>
    <t>3,330</t>
  </si>
  <si>
    <t>21,342</t>
  </si>
  <si>
    <t>183,859</t>
  </si>
  <si>
    <t>746,127</t>
  </si>
  <si>
    <t>1,519</t>
  </si>
  <si>
    <t>Wyoming County, New York</t>
  </si>
  <si>
    <t>9,408</t>
  </si>
  <si>
    <t>72,642</t>
  </si>
  <si>
    <t>305,546</t>
  </si>
  <si>
    <t>1,370</t>
  </si>
  <si>
    <t>3,139</t>
  </si>
  <si>
    <t>16,793</t>
  </si>
  <si>
    <t>1,851</t>
  </si>
  <si>
    <t>21,289</t>
  </si>
  <si>
    <t>82,446</t>
  </si>
  <si>
    <t>302</t>
  </si>
  <si>
    <t>3,349</t>
  </si>
  <si>
    <t>13,890</t>
  </si>
  <si>
    <t>1,424</t>
  </si>
  <si>
    <t>32,849</t>
  </si>
  <si>
    <t>3,295</t>
  </si>
  <si>
    <t>13,653</t>
  </si>
  <si>
    <t>4,113</t>
  </si>
  <si>
    <t>17,445</t>
  </si>
  <si>
    <t>367</t>
  </si>
  <si>
    <t>2,910</t>
  </si>
  <si>
    <t>11,655</t>
  </si>
  <si>
    <t>1,187</t>
  </si>
  <si>
    <t>9,277</t>
  </si>
  <si>
    <t>40,657</t>
  </si>
  <si>
    <t>272</t>
  </si>
  <si>
    <t>3,921</t>
  </si>
  <si>
    <t>628</t>
  </si>
  <si>
    <t>8,187</t>
  </si>
  <si>
    <t>1,846</t>
  </si>
  <si>
    <t>7,702</t>
  </si>
  <si>
    <t>Yates County, New York</t>
  </si>
  <si>
    <t>551</t>
  </si>
  <si>
    <t>5,087</t>
  </si>
  <si>
    <t>33,768</t>
  </si>
  <si>
    <t>146,044</t>
  </si>
  <si>
    <t>2,058</t>
  </si>
  <si>
    <t>10,370</t>
  </si>
  <si>
    <t>887</t>
  </si>
  <si>
    <t>8,414</t>
  </si>
  <si>
    <t>34,112</t>
  </si>
  <si>
    <t>608</t>
  </si>
  <si>
    <t>2,641</t>
  </si>
  <si>
    <t>756</t>
  </si>
  <si>
    <t>19,573</t>
  </si>
  <si>
    <t>3,915</t>
  </si>
  <si>
    <t>4,479</t>
  </si>
  <si>
    <t>2,654</t>
  </si>
  <si>
    <t>5,050</t>
  </si>
  <si>
    <t>538</t>
  </si>
  <si>
    <t>3,083</t>
  </si>
  <si>
    <t>973</t>
  </si>
  <si>
    <t>6,893</t>
  </si>
  <si>
    <t>28,858</t>
  </si>
  <si>
    <t>817</t>
  </si>
  <si>
    <t>442</t>
  </si>
  <si>
    <t>6,711</t>
  </si>
  <si>
    <t>263</t>
  </si>
  <si>
    <t>1,115</t>
  </si>
  <si>
    <t>4,666</t>
  </si>
  <si>
    <t>Technology/Science - Laboratory</t>
  </si>
  <si>
    <t>Lodging/Residential - Prison/Incarceration</t>
  </si>
  <si>
    <t>Education - Other</t>
  </si>
  <si>
    <t>Healthcare - Hospital (General Medical &amp; Surgical)</t>
  </si>
  <si>
    <t>Healthcare - Senior Care Community</t>
  </si>
  <si>
    <t>Services - Repair Services (Vehicle, Shoe, Locksmith, etc)</t>
  </si>
  <si>
    <t>Public Services - Transportation Terminal/Station</t>
  </si>
  <si>
    <t>Warehouse/Storage - Distribution Center</t>
  </si>
  <si>
    <t>Entertainment/Public Assembly - Indoor Arena</t>
  </si>
  <si>
    <t>Utility - Energy/Power Station</t>
  </si>
  <si>
    <t>Public Services - Police Station</t>
  </si>
  <si>
    <t>Healthcare - Urgent Care/Clinic/Other Outpatient</t>
  </si>
  <si>
    <t>Lodging/Residential - Residence Hall/Dormatory</t>
  </si>
  <si>
    <t>Warehouse/Storage - Non-refrigerated Warehouse</t>
  </si>
  <si>
    <t>Entertainment/Public Assembly - Museum</t>
  </si>
  <si>
    <t>Public Services - Other</t>
  </si>
  <si>
    <t>Parking</t>
  </si>
  <si>
    <t>Unique Property Types</t>
  </si>
  <si>
    <t xml:space="preserve">NY State government buildings larger than 20,000 square feet </t>
  </si>
  <si>
    <t>Data could potentially inform sampling/stratification based on energy usage (in kBtu) by building size and government building type</t>
  </si>
  <si>
    <t>Gov't Building Type</t>
  </si>
  <si>
    <t>Ref#</t>
  </si>
  <si>
    <t>Tab #102 shows forecasted NG sales by building type</t>
  </si>
  <si>
    <t>While this study does not perform direct sampling, the market segmentation points are useful and could inform sampling dimensions. See tab #108 for more information and examples of useful tables.</t>
  </si>
  <si>
    <t>Table 3-5 (tab #202) provides estimated population of nonparticipating building owners/managers at 1,800, though not clear where that estimate comes from</t>
  </si>
  <si>
    <t>Study provides target completes for each survey (see tab #204), but does not provide sample sizes. Samples for non-participants were created within each sector-specific sample frame. 652 pieces of sample were used for the end-use customer non-participant survey.</t>
  </si>
  <si>
    <t>Study contains NYSERDA protocols for determining baseline EUI for IPE projects (i.e., manufacturing and data centers) that may be useful (Appendix B, pg 60 in pdf). Flow charts included in tab #206</t>
  </si>
  <si>
    <t>See tab #101
&lt;300 kW, &gt;300 kW</t>
  </si>
  <si>
    <t>Yes - see tab #200</t>
  </si>
  <si>
    <t>Upstate/downstate/Long Island
See Tab #201 for other dimensions</t>
  </si>
  <si>
    <t>Multi-family only. See Tab #201</t>
  </si>
  <si>
    <t>see tab #202</t>
  </si>
  <si>
    <t>Yes, see tab #204</t>
  </si>
  <si>
    <t>See tab #301</t>
  </si>
  <si>
    <t>See Tab #304</t>
  </si>
  <si>
    <t>See Tab #307</t>
  </si>
  <si>
    <t>See tab #308</t>
  </si>
  <si>
    <t>Tracking compliance with EO88, using Source EUI as a performance metric to achieve the 20% reduction targets.</t>
  </si>
  <si>
    <t>EUI data could be useful for testing hypotheses of drivers of energy usage and potential. Also, may be useful in comparing NYS commercial data to regional or national averages, or identifying high and low usage buildings</t>
  </si>
  <si>
    <t>A National sample survey that collects information on the stock of U.S. commercial buildings, including energy-related characteristics and energy usage data. The 2012 dataset includes 6,720 records (1,106 of whom are located in the Northeast). "Commercial" - as defined by the survey - is building types where at least half of the floor space is not residential, industrial, or agricultural.</t>
  </si>
  <si>
    <t>Goal is to provide statistical information about the energy consumption and expenditures of the U.S. commercial buildings and information about energy-related characteristics of those buildings.</t>
  </si>
  <si>
    <t>Two surveys. The first survey attempts to glean energy usage information and characteristics from a respondent at the building. If the respondent is not able to provide adequate details, the EIA conducts a follow-up survey with the buildings' energy supplier/provider.</t>
  </si>
  <si>
    <t>Primary data collection using site-visits and in-person interviews at building locations</t>
  </si>
  <si>
    <t>The report includes surveys and findings for commercial refrigeration manufacturers and distributors that may be helpful for market characterization. Additionally, the surveys/report may help us standardize refrigeration equipment type names (e.g. reach in vs. stand alone).</t>
  </si>
  <si>
    <t>Full paper available for purchase. Review only reflects the summary information that is publicly available online.</t>
  </si>
  <si>
    <t>Primary data collection (Site visits, telephone survey)
NYSERDA program tracking data, dodge data</t>
  </si>
  <si>
    <t>The Market Characterization looks at who in the market may be eligible to participate in the program; the market assessment looks mostly at decision-making factors for facilities doing capital projects and market awareness of EE products and services.</t>
  </si>
  <si>
    <t>Promote transparency, improve government performance, and enhance citizens engagement</t>
  </si>
  <si>
    <t>Market Study</t>
  </si>
  <si>
    <t>Baseline Study</t>
  </si>
  <si>
    <t>Study author(s)</t>
  </si>
  <si>
    <t>Study sponsor</t>
  </si>
  <si>
    <t>Title of study</t>
  </si>
  <si>
    <t>Publication date</t>
  </si>
  <si>
    <t>Segmentation of commercial sector into 11 building type segments; also segments by vintage, fuel, and end uses</t>
  </si>
  <si>
    <t>See tab #108</t>
  </si>
  <si>
    <t>Yes: lighting market</t>
  </si>
  <si>
    <t>Building Type</t>
  </si>
  <si>
    <t>Relevant to Objectives 
1-3</t>
  </si>
  <si>
    <t>Objective #1</t>
  </si>
  <si>
    <t>Objective #2</t>
  </si>
  <si>
    <t>Objective #3</t>
  </si>
  <si>
    <t>Survey could assist with developing instruments, but is not currently available.</t>
  </si>
  <si>
    <t>Sampled by upstate/downstate (also by size of savings)</t>
  </si>
  <si>
    <t>Data likely too old. The report has surveys for commercial refrigeration manufacturers and distributors that may be helpful for market characterization.</t>
  </si>
  <si>
    <t>The Large End Use survey is too high level, but the surveys/report may help us standardize refrigeration equipment type names (e.g., reach in).</t>
  </si>
  <si>
    <t>Study included market actor in-depth interview guide, characterization of MF market</t>
  </si>
  <si>
    <t>Data is not provided in online version of the study. Appendixes are omitted, so we also do not have the survey instruments.</t>
  </si>
  <si>
    <t>Survey instruments currently not available</t>
  </si>
  <si>
    <t>Segmentation of commercial sector into 8 building types</t>
  </si>
  <si>
    <t>Table/Figure No.</t>
  </si>
  <si>
    <t>Figure 4-1</t>
  </si>
  <si>
    <t>Location in PDF</t>
  </si>
  <si>
    <t>Figure 4.12</t>
  </si>
  <si>
    <t>Shows 2007 gas usage by commercial building type in NY State</t>
  </si>
  <si>
    <t>Table 2-1</t>
  </si>
  <si>
    <t>pg 20</t>
  </si>
  <si>
    <t>pg 22</t>
  </si>
  <si>
    <t>Text Excerpt</t>
  </si>
  <si>
    <t>pg 23</t>
  </si>
  <si>
    <t>pg 24</t>
  </si>
  <si>
    <t>Table 2-4</t>
  </si>
  <si>
    <t>Table 2-5</t>
  </si>
  <si>
    <t>see Tab #110</t>
  </si>
  <si>
    <t>Table 3-2</t>
  </si>
  <si>
    <t>pg 25</t>
  </si>
  <si>
    <t>sampling approach provides the breakdown of how C&amp;I facilities were sampled</t>
  </si>
  <si>
    <t>Table 3-4</t>
  </si>
  <si>
    <t>pg 26</t>
  </si>
  <si>
    <t>C&amp;I end uses evaluated</t>
  </si>
  <si>
    <t>Appendix E</t>
  </si>
  <si>
    <t>pg 122</t>
  </si>
  <si>
    <t>Assignment of building type to segment in sampling design</t>
  </si>
  <si>
    <t>Footnote 33</t>
  </si>
  <si>
    <t>Table 2-9</t>
  </si>
  <si>
    <t>Table 1-8</t>
  </si>
  <si>
    <t>phone interviews collected using Comprehensive Residential Information Database (CRIS) data</t>
  </si>
  <si>
    <t>estimates of population of multi-family buildings in NY State from the City of NY Dept. of City Planning and their Primary Land Use Tax Lot Output (PLUTO) and by filing a Freedom of Information Act request with the NY State Dept. of Taxation and Finance (rest of the state). For NYC: PLUTO 12v2 and tax records valid through Q2 of 2012. For Rest of State: requested data were pulled from state records on March 6, 2013</t>
  </si>
  <si>
    <t>Figure 2-5</t>
  </si>
  <si>
    <t>estimates the number of multi-family buildings by county using PLUTO and NY State tax records. The study provides information on properties (i.e. ownerhip) and buildings. There may be multiple buildings represented in one property.</t>
  </si>
  <si>
    <t>Table 2-6</t>
  </si>
  <si>
    <t>Table 2-7</t>
  </si>
  <si>
    <t>estimate multi-family building charactaristics (i.e. by number of stories,  unit size, and age of building) using PLUTO data and NY State tax records</t>
  </si>
  <si>
    <t>pg 60</t>
  </si>
  <si>
    <t>pg 63</t>
  </si>
  <si>
    <t>pg 69</t>
  </si>
  <si>
    <t>pg 71</t>
  </si>
  <si>
    <t>pg 72</t>
  </si>
  <si>
    <t>Table 2-8</t>
  </si>
  <si>
    <t>Table 2-10</t>
  </si>
  <si>
    <t>estimate multi-family building unit charactaristics (i.e. by number of stories,  unit size, and age of building) using PLUTO data and NY State tax records</t>
  </si>
  <si>
    <t>pg 75</t>
  </si>
  <si>
    <t>pg 76</t>
  </si>
  <si>
    <t>pg 78</t>
  </si>
  <si>
    <t>Table 2-12</t>
  </si>
  <si>
    <t>Summary statistics by year</t>
  </si>
  <si>
    <t>pg 82</t>
  </si>
  <si>
    <t>Tetra Tech</t>
  </si>
  <si>
    <t>2011-2014</t>
  </si>
  <si>
    <t>Baseline study of energy use characteristics for low-rise multifamily and high-rise multifamily residential sectors in New York State. The study excludes multi-metered buildings because they are more closely aligned with commercial buildings.</t>
  </si>
  <si>
    <t>Initial phone and web survey of entire residential market. Follow-up with on-site inspection of a sample of respondents and of other residential contacts determined by the contractor.</t>
  </si>
  <si>
    <t>http://www.nyserda.ny.gov/-/media/Files/Publications/building-stock-potential-studies/residential-baseline-study/Vol-2-Multifamily-Res-Baseline.pdf</t>
  </si>
  <si>
    <t>Table 3-5</t>
  </si>
  <si>
    <t>Table 3-6</t>
  </si>
  <si>
    <t>Provides population estimates for participating and non-participating building owners/managers</t>
  </si>
  <si>
    <t>Provides target and actual samples for all primary data collection activities</t>
  </si>
  <si>
    <t>pg 21</t>
  </si>
  <si>
    <t>Figure 3-2</t>
  </si>
  <si>
    <t>pg 40</t>
  </si>
  <si>
    <t>Shows buildings and sq footage by sector, building use, and county</t>
  </si>
  <si>
    <t>Table 2-2</t>
  </si>
  <si>
    <t>Show the distribution of projects and savings into the size strata. Based on the small number of projects in each strata, a census of some types of projects were attempted. Break points between strata were defined using the SRE from the California Evaluation Framework.</t>
  </si>
  <si>
    <t>NYSERDA protocols for determining baseline EUI for manufacturing and data centers. In Appendix B</t>
  </si>
  <si>
    <t>pg 68-69</t>
  </si>
  <si>
    <t>Excerpt from dataset</t>
  </si>
  <si>
    <t>entire extract</t>
  </si>
  <si>
    <t>CB1300A11 -Geography Area Series: County Business Patterns</t>
  </si>
  <si>
    <t>Table 16</t>
  </si>
  <si>
    <t>pg 57</t>
  </si>
  <si>
    <t>Section 4.5</t>
  </si>
  <si>
    <t>pg 57-58</t>
  </si>
  <si>
    <t>Provides suggestions and limitations for data collection activities</t>
  </si>
  <si>
    <t>Tex Excerpt</t>
  </si>
  <si>
    <t>Region/climate zone, and building type</t>
  </si>
  <si>
    <t>Non master-metered multifamily buildings in New York State (existing buildings and new construction)</t>
  </si>
  <si>
    <t>Building type was based on responses to survey questions (building owner/manager).</t>
  </si>
  <si>
    <t>Yes (only individually metered buildings)</t>
  </si>
  <si>
    <t>Residential electric utility accounts provided by each NY State utility</t>
  </si>
  <si>
    <t>Multifamily tenant and property owner web and phone survey and site visits</t>
  </si>
  <si>
    <t>Michigan Baseline Study 2011: Commercial Baseline Report</t>
  </si>
  <si>
    <t>Michigan Public Service Commission</t>
  </si>
  <si>
    <t>Cadmus, Opinion Dynamics</t>
  </si>
  <si>
    <t>late 2009-2011</t>
  </si>
  <si>
    <t>This is a commercial market baseline study of Michigan, conducted to collect information on the existing commercial building and end use equipment in use.</t>
  </si>
  <si>
    <t>The baseline energy study’s objective was to develop a “market baseline” of existing commercial building and equipment stock in Michigan, with respect to current adoption of energy-efficient technologies.</t>
  </si>
  <si>
    <t>Telephone and on-site surveys of commercial buildings.</t>
  </si>
  <si>
    <t xml:space="preserve">Primary data collection using site-visits and phone interviews among commercial businesses who are customers of DTE Energy, Consumers Energy, or commercial customers of Upper Peninsula and regions outside DTE  Energy's and Consumer Energy's electric service territories. </t>
  </si>
  <si>
    <t>Study segments commercial market into nine building types; phone survey also segments into three service territories/regions</t>
  </si>
  <si>
    <t>On-site survey has detailed questions about building characteristics and energy use; phone survey has good questions for facility characteristics and attitudes to energy efficiency improvements.</t>
  </si>
  <si>
    <t>https://www.michigan.gov/documents/mpsc/Michigan_Commercial_Baseline_Study_367665_7.pdf</t>
  </si>
  <si>
    <t>Black Hills Energy Updated Energy-Efficiency Plan 2012-2015</t>
  </si>
  <si>
    <t>Black Hills Energy</t>
  </si>
  <si>
    <t>Applied Energy Group</t>
  </si>
  <si>
    <t>2012-2015</t>
  </si>
  <si>
    <t>The commercial and industrial (C&amp;I) baseline study provided an inventory of existing building equipment to determine an accurate C&amp;I building and measure baseline for Black Hill Energy (CO). During facility audits, general building information and energy using measures were documented. Energy using measures included heating and cooling equipment, plumbing information, lighting equipment and plug load information. The 116 facilities audited represent the Black Hills service territory, based on segmentation by business type and energy usage.</t>
  </si>
  <si>
    <t>Develop an inventory of existing building equipment to determine an accurate C&amp;I building and measure baseline in support of the updated program design for 2012-2015.</t>
  </si>
  <si>
    <t>On-site facility audits</t>
  </si>
  <si>
    <t>Primary collection (116 on-site commercial facility audits)</t>
  </si>
  <si>
    <t>Study segments commercial market into eight building types; sampling also by energy usage strata</t>
  </si>
  <si>
    <t>On-site audit instrument may be useful, not currently found online. Tab #115 has list of data points collected during site visits.</t>
  </si>
  <si>
    <t>On-site survey instrument may be useful, but do not currently have it.</t>
  </si>
  <si>
    <t>https://www.dora.state.co.us/pls/efi/efi.show_document?p_dms_document_id=183734&amp;p_session_id=</t>
  </si>
  <si>
    <t>California Commercial Market Share Tracking Study</t>
  </si>
  <si>
    <t>California Public Utilities Commission</t>
  </si>
  <si>
    <t>Itron</t>
  </si>
  <si>
    <t>2009-2012</t>
  </si>
  <si>
    <t>Primary data collection (on-site and telephone surveys), IOU nonresidential customer information systems (CIS), IOU billing data, and IOU program tracking datasets</t>
  </si>
  <si>
    <t>Minnesota Multifamily Rental Characterization Study</t>
  </si>
  <si>
    <t>Minnesota Department of Commerce</t>
  </si>
  <si>
    <t>Energy Center of Wisconsin, Franklin Energy</t>
  </si>
  <si>
    <t>As of 2013</t>
  </si>
  <si>
    <t>Comprehensive characterization of the Minnesota rental housing market. The goal of the study was to provide background and a deep understanding of the MN rental market for policy making and EE programs. The study was commissioned by the MN Dept. of Commerce Division of Energy Resources.</t>
  </si>
  <si>
    <t>Characterize Minnesota's rental housing market to inform policy decisions and multi-family EE program design. Also, to benchmark energy use in multifamily rental housing stock, assess EE opportunities, and explore knowledge, attitudes, and behavior of building tenants, owners, and managers.</t>
  </si>
  <si>
    <t>On-site data collection (including logging equipment to capture in-unit temp., humidity, lighting, and hot water info.), building owner/manager paper survey, tenant paper survey</t>
  </si>
  <si>
    <t>Primary data collection (paper surveys, site visits), billing data, secondary sources (US Census data)</t>
  </si>
  <si>
    <t>Segmentation of multi-family market by geography (urban and rest-of-state), building vintage, and building size.</t>
  </si>
  <si>
    <t>http://www.ecw.org/sites/default/files/mn-multifamily-rental-char-study_0.pdf</t>
  </si>
  <si>
    <t>2014 Commercial Building Stock Assessment: Final Report</t>
  </si>
  <si>
    <t>NEEA</t>
  </si>
  <si>
    <t>The 2014 CBSA study sought to further improve upon the first two studies by drawing a new random sample of regional commercial buildings and conducting highly detailed audits to develop a more accurate and current picture of energy consumption in the Pacific Northwest.</t>
  </si>
  <si>
    <t>The 2014 CBSA study sought to:
1) Expand the CBSA user group to better define data needs, and ensure maximum utilization of study findings for regional planning purposes 
2) Develop an easy-to-use CBSA database with varying security levels to ensure the privacy of customer data, while allowing public access to a rich store of high quality data on commercial buildings.
3) Provide detailed “data dictionaries” to orient users on data field definitions, database functionality, and key building characteristics.
4) Expand the number of actual facilities visited for the baseline assessment, as previous studies relied extensively on secondary data of varying vintages.</t>
  </si>
  <si>
    <t>859 on-site surveys of commercial buildings; use of secondary data</t>
  </si>
  <si>
    <t>Primary data collection (859 on-site visits)
Commercial building population developed from the Commercial Building Inventory, CoStar Databases, McGraw Hill Construction Dodge, American Hospital Directory, Integrated Postsecondary Education Data System.</t>
  </si>
  <si>
    <t>Stratification by (1) building type, (2) building vintage, (3) building size, (4) urban/rural</t>
  </si>
  <si>
    <t>Research instruments are not available currently, but could have useful information.</t>
  </si>
  <si>
    <t>Commercial building databases used such as the hospital database, education database, and new construction database are national databases that could have information for NY state.</t>
  </si>
  <si>
    <t>http://neea.org/docs/default-source/reports/2014-cbsa-final-report_05-dec-2014.pdf?sfvrsn=12</t>
  </si>
  <si>
    <t>ComEd Commercial and Industrial Saturation/End Use, Market Penetration &amp; Behavioral Study</t>
  </si>
  <si>
    <t>ComEd</t>
  </si>
  <si>
    <t>Opinion Dynamics</t>
  </si>
  <si>
    <t>Study uses primary data collection to characterize the market penetration and saturation of measures in the C&amp;I segment. The study also contains an analysis of electricity usage and waste, both for technologies and behaviors.</t>
  </si>
  <si>
    <t xml:space="preserve">The goal of this research is to inform program planning efforts by identifying gaps in current program measure offerings and any energy efficient technologies that have achieved sufficient market saturation to warrant exclusion from programs in the future. </t>
  </si>
  <si>
    <t>Primary data collection including telephone survey, on-site audits, and metering. Also includes a usage and waste analysis.</t>
  </si>
  <si>
    <t>Primary data collected through telephone surveys, on-site audits, and metering. Usage and waste analysis evaluates current electricity usage as well as key categories of technology and behavioral waste by end use.</t>
  </si>
  <si>
    <t>Process Evaluation Report for Con Edison's Multi-Family Electric and Gas Program</t>
  </si>
  <si>
    <t>Navigant, KEMA</t>
  </si>
  <si>
    <t>2010-2011</t>
  </si>
  <si>
    <t>Process Evaluation Report of Con Edison's Multi-Family Electric and Gas Program. The program serves buildings with up to 75 units, offering a free energy assessment, in addition to refrigerator and room AC pick-up and replacement. These measures are free in rent-controlled situations, and differing incentives for equipment are provided in other situations. Also, the program provides some directly installed low-cost gas and electric measures--such as CFLs, smart strips, low-flow showerheads, and faucet aerators.</t>
  </si>
  <si>
    <t>Objectives of this process evaluation are to assess the program's design, delivery, and implementation processes to assist the program in meeting it's savings goals. The specific process areas the evaluation addresses are: program planning and design, infrastructure development, marketing and customer acquisition, program delivery, satisfaction with the program, and participant/non-participant interactions with all other available programs.</t>
  </si>
  <si>
    <t>The study relies on a review of secondary sources--such as program tracking data, marketing materials, and planning documents. There were also in-depth interviews with program staff, implementation staff, program staff at NYSERDA's MPP program, participants, and non-participants. Non-participants were those showing interest in the program, but had not signed up. There were also field observations of implementation staff.</t>
  </si>
  <si>
    <t>Con Edison's program tracking data, and program documents (i.e., marketing materials and planning/design documents). Primary data collection via in-depth interviews with program staff, sub-contractors, participants, and non-participants.</t>
  </si>
  <si>
    <t>No population estimates. "Non-participants" were defined as those that had shown some interest in the program, but had not signed up. No sampling.</t>
  </si>
  <si>
    <t>Primary data collection were in-depth interviews only. Building manager interview guides contain no questions about existing equipment.</t>
  </si>
  <si>
    <t>http://www.coned.com/energyefficiency/PDF/Multi-Family%20Electric%20and%20Gas%20Process%20Evaluation%20Report.pdf</t>
  </si>
  <si>
    <t>Con Edison EEPS Programs-Impact Evaluation of Multifamily Electric and Gas Program</t>
  </si>
  <si>
    <t>Delivered as a joint electric and gas program that installs ECMs in multi-family buildings with 5 to 75 units. Two types of measures are installed: common area measures and in-unit measures. The baseline for each measure was estimated using NYTM values, or self-reported equipment information from the participant survey.</t>
  </si>
  <si>
    <t>Calculate program gross and net impacts based on a combination of engineering estimates, billing analysis, and participant survey. Also, to provide detailed measure-specific information for updating assumptions and savings values for the NYTM.</t>
  </si>
  <si>
    <t>Study included engineering estimates, billing analysis, measurement-based savings estimates, on-site data collection (for lighting, smart-strip and energy management systems), participant survey, building manager survey, and application of NYTM assumptions.</t>
  </si>
  <si>
    <t>NYTM, customer project files, program tracking data, weather data, primary data collection (participant survey and building manager survey; site visits)</t>
  </si>
  <si>
    <t>Sampling hierarchy may be useful for multi-family buildings</t>
  </si>
  <si>
    <t>No relevant survey batteries</t>
  </si>
  <si>
    <r>
      <rPr>
        <b/>
        <u/>
        <sz val="9"/>
        <color theme="1"/>
        <rFont val="Franklin Gothic Book"/>
        <family val="2"/>
      </rPr>
      <t>Sampling Hierarchy.</t>
    </r>
    <r>
      <rPr>
        <sz val="9"/>
        <color theme="1"/>
        <rFont val="Franklin Gothic Book"/>
        <family val="2"/>
      </rPr>
      <t xml:space="preserve"> 1st layer: common area (CA) versus in-unit (IU). 2nd layer by measure category: CA--Lighting &amp; EMS, Lighting only, and EMS only. IU--CFL &amp; smart strip, CFL only, and smart strip only</t>
    </r>
  </si>
  <si>
    <t>http://www.coned.com/energyefficiency/PDF/EEPS_CY1_MFEG_Impact_Evaluation_Report_w_App_K_APPROVED_3-2-15.pdf</t>
  </si>
  <si>
    <t>Process Evaluation Report for Con Edison's Multi-Family Low-Income Program</t>
  </si>
  <si>
    <t>Process evaluation of ConEd's Multifamily Low-Income Program. The program focuses on gas measures (heating and hot water) in common areas for buildings within the New York City Housing Authority and the Westchester County Housing Authorities.</t>
  </si>
  <si>
    <t>Objectives were to assess the effectiveness and efficiency of the program design, delivery, and implementation processes.</t>
  </si>
  <si>
    <t>Program tracking data and materials review, in-depth interviews with program representatives at ConEd, each of the housing authorities, and other market actors.</t>
  </si>
  <si>
    <t>Program tracking data, program materials, primary data collection (in-depth interviews)</t>
  </si>
  <si>
    <t>No relevant sampling information</t>
  </si>
  <si>
    <t>http://www.neep.org/sites/default/files/resources/Multi-Family%20Low-Income%20Process%20Evaluation%20Report.pdf</t>
  </si>
  <si>
    <t>Impact Evaluation of Con Edison Multifamily Low Income Program</t>
  </si>
  <si>
    <t>Impact evaluation of ConEd's Multifamily Low-Income Program. The program focuses on gas measures (heating and hot water) in common areas for buildings within the New York City Housing Authority and the Westchester County Housing Authorities.</t>
  </si>
  <si>
    <t>Conduct primary data collection focused on steam trap, boiler, and air sealing measures; and report annual gross natural gas savings at the customer meter based on billing analysis.</t>
  </si>
  <si>
    <t>Review of project files, billing analysis, and on-site data collection</t>
  </si>
  <si>
    <t>Utility billing data,  program tracking data, and primary data collection from on-site.</t>
  </si>
  <si>
    <t>No sampling done (low number of participants)</t>
  </si>
  <si>
    <t>http://www.coned.com/energyefficiency/PDF/Con_Edison_Multifamily_Low_Income_Report_3-27-15.pdf</t>
  </si>
  <si>
    <t>Geography, building vintage, building size</t>
  </si>
  <si>
    <r>
      <rPr>
        <b/>
        <sz val="9"/>
        <color theme="1"/>
        <rFont val="Franklin Gothic Book"/>
        <family val="2"/>
      </rPr>
      <t xml:space="preserve">Geography: </t>
    </r>
    <r>
      <rPr>
        <sz val="9"/>
        <color theme="1"/>
        <rFont val="Franklin Gothic Book"/>
        <family val="2"/>
      </rPr>
      <t xml:space="preserve">twin cities (urban), rest of the state
</t>
    </r>
    <r>
      <rPr>
        <b/>
        <sz val="9"/>
        <color theme="1"/>
        <rFont val="Franklin Gothic Book"/>
        <family val="2"/>
      </rPr>
      <t>Building vintage:</t>
    </r>
    <r>
      <rPr>
        <sz val="9"/>
        <color theme="1"/>
        <rFont val="Franklin Gothic Book"/>
        <family val="2"/>
      </rPr>
      <t xml:space="preserve"> Pre-WWII (built prior to 1940), Post WWII (built from 1940-1980), Post-Energy Crisis (built after 1980), Other (including townhomes and difficult to classify).
</t>
    </r>
    <r>
      <rPr>
        <b/>
        <sz val="9"/>
        <color theme="1"/>
        <rFont val="Franklin Gothic Book"/>
        <family val="2"/>
      </rPr>
      <t>Building size:</t>
    </r>
    <r>
      <rPr>
        <sz val="9"/>
        <color theme="1"/>
        <rFont val="Franklin Gothic Book"/>
        <family val="2"/>
      </rPr>
      <t xml:space="preserve"> 5-9 units, 10-19 units, 20-49 units, 50+ units (US Census classifications)</t>
    </r>
  </si>
  <si>
    <t>Multi-family buildings in MN</t>
  </si>
  <si>
    <t>Population not relevant, but may be useful to reference segmentation strategy given lack of work in multi-family sector.</t>
  </si>
  <si>
    <t>Building type, building vintage, building size, and geography</t>
  </si>
  <si>
    <r>
      <rPr>
        <b/>
        <sz val="9"/>
        <color theme="1"/>
        <rFont val="Franklin Gothic Book"/>
        <family val="2"/>
      </rPr>
      <t xml:space="preserve">Building type: </t>
    </r>
    <r>
      <rPr>
        <sz val="9"/>
        <color theme="1"/>
        <rFont val="Franklin Gothic Book"/>
        <family val="2"/>
      </rPr>
      <t xml:space="preserve">Assembly, Food Service, Grocery, Hospitals, Lodging, Office, Other, Residential Care, Retail, Schools, Universities, Warehouse
</t>
    </r>
    <r>
      <rPr>
        <b/>
        <sz val="9"/>
        <color theme="1"/>
        <rFont val="Franklin Gothic Book"/>
        <family val="2"/>
      </rPr>
      <t xml:space="preserve">Building vintage: </t>
    </r>
    <r>
      <rPr>
        <sz val="9"/>
        <color theme="1"/>
        <rFont val="Franklin Gothic Book"/>
        <family val="2"/>
      </rPr>
      <t xml:space="preserve">pre-2004, 2004-2013
</t>
    </r>
    <r>
      <rPr>
        <b/>
        <sz val="9"/>
        <color theme="1"/>
        <rFont val="Franklin Gothic Book"/>
        <family val="2"/>
      </rPr>
      <t>Building size (SqFt):</t>
    </r>
    <r>
      <rPr>
        <sz val="9"/>
        <color theme="1"/>
        <rFont val="Franklin Gothic Book"/>
        <family val="2"/>
      </rPr>
      <t xml:space="preserve"> &lt;=5,000; 5,001-20,000; 20,001-50,000; 50,001-100,000; &gt;100,000
</t>
    </r>
    <r>
      <rPr>
        <b/>
        <sz val="9"/>
        <color theme="1"/>
        <rFont val="Franklin Gothic Book"/>
        <family val="2"/>
      </rPr>
      <t>Geography:</t>
    </r>
    <r>
      <rPr>
        <sz val="9"/>
        <color theme="1"/>
        <rFont val="Franklin Gothic Book"/>
        <family val="2"/>
      </rPr>
      <t xml:space="preserve"> urban/rural</t>
    </r>
  </si>
  <si>
    <t>Commercial buildings in Northwest Energy Efficiency Alliance Territory</t>
  </si>
  <si>
    <t>Population not relevant but uses secondary data sources that could be used for NYS study (American Hospital Directory, Integrated Postsecondary Education Data System)</t>
  </si>
  <si>
    <t>Commercial: office buildings, health services, retail, food service, warehouse, grocery/convenience, non-public education, lodging/hospitality, all other commercial</t>
  </si>
  <si>
    <t>ComEd commercial customers</t>
  </si>
  <si>
    <t>Common area vs. in-unit</t>
  </si>
  <si>
    <t>Commercial customer phone survey, commercial on-site survey</t>
  </si>
  <si>
    <t>All batteries relevant, Phone survey begins on page 86, on-site survey begins on 102</t>
  </si>
  <si>
    <t>Surveys collect information on a representative sample of commercial buildings in Michigan.</t>
  </si>
  <si>
    <t>On-site and telephone</t>
  </si>
  <si>
    <t>Site visits, and leave-behind paper survey for building owners/managers and for tenants</t>
  </si>
  <si>
    <t>Lighting (interior/exterior), envelope, appliances (common area and in-unit), fans/motors, and other building characteristics</t>
  </si>
  <si>
    <t>Appendix 3, Pages 105-190</t>
  </si>
  <si>
    <t>page 9 of 64, data points collected during on-site visits.</t>
  </si>
  <si>
    <t>Residential Statewide Baseline Study Volume 2: Multifamily Report</t>
  </si>
  <si>
    <t>Building owner/manager survey has detailed questions on building characteristics and a variety of end-use equipment.</t>
  </si>
  <si>
    <t>On-site data collection has detailed questions on a variety of end-uses, building owner/manager survey has some building characteristic batteries.</t>
  </si>
  <si>
    <t>Not relevant - non-NY study</t>
  </si>
  <si>
    <t>Sample Size for Population Estimate</t>
  </si>
  <si>
    <t xml:space="preserve">Survey asks about various end-uses for installation verification, but no technical equipment questions. </t>
  </si>
  <si>
    <t>Building characteristics: pg 175-189
Heating and cooling: pg 191-196
Water heating: pg 196-199
Tenant Appliances: pg 200-209
Lighting: pg 209-213
Common Areas: pg 227-234
Clothes washing/drying: pg 234-238</t>
  </si>
  <si>
    <t>Building manager survey is most useful. Survey also contains batteries about purchasing decisions (pg 213) and other miscellaneous questions about property characteristics (pg238). Source link column also provides location of on-site data collection instrument.</t>
  </si>
  <si>
    <r>
      <rPr>
        <u/>
        <sz val="9"/>
        <color theme="1"/>
        <rFont val="Franklin Gothic Book"/>
        <family val="2"/>
      </rPr>
      <t>Building Owner Survey</t>
    </r>
    <r>
      <rPr>
        <sz val="9"/>
        <color theme="1"/>
        <rFont val="Franklin Gothic Book"/>
        <family val="2"/>
      </rPr>
      <t xml:space="preserve">
Building characteristics: pg 109-110
</t>
    </r>
    <r>
      <rPr>
        <u/>
        <sz val="9"/>
        <color theme="1"/>
        <rFont val="Franklin Gothic Book"/>
        <family val="2"/>
      </rPr>
      <t>Site Visit Form</t>
    </r>
    <r>
      <rPr>
        <sz val="9"/>
        <color theme="1"/>
        <rFont val="Franklin Gothic Book"/>
        <family val="2"/>
      </rPr>
      <t xml:space="preserve">
Detailed data collected on all end-uses (see entire form)</t>
    </r>
  </si>
  <si>
    <t>Building owner survey contains questions on maintenance and upgrades to existing equipment, as well as lots of detailed questions on building and tenant characteristics</t>
  </si>
  <si>
    <t>Table 1</t>
  </si>
  <si>
    <t>pg 9</t>
  </si>
  <si>
    <t>Data points collected during on-site visits</t>
  </si>
  <si>
    <t>Basic building type groupings based on when building was built. Detailed descriptions of each category available on pages 21-26 in report</t>
  </si>
  <si>
    <t>Table ES-1</t>
  </si>
  <si>
    <t>pg 8</t>
  </si>
  <si>
    <t>Table 3</t>
  </si>
  <si>
    <t>Pg 20</t>
  </si>
  <si>
    <t>Table 4</t>
  </si>
  <si>
    <t>Figure 3</t>
  </si>
  <si>
    <t>pg 19</t>
  </si>
  <si>
    <t>Section 2.1.1</t>
  </si>
  <si>
    <t>Table 4-2</t>
  </si>
  <si>
    <t>Table 4-3</t>
  </si>
  <si>
    <t>pg 43</t>
  </si>
  <si>
    <t>Table 4-10</t>
  </si>
  <si>
    <t>pg 44</t>
  </si>
  <si>
    <t>Table 4-11</t>
  </si>
  <si>
    <t>On-site survey</t>
  </si>
  <si>
    <t>Building type; also utility/geographic region for phone survey</t>
  </si>
  <si>
    <t>• Education
• Grocery
• Health
• Lodging
• Office
• Restaurant
• Retail
• Warehouse
• Miscellaneous</t>
  </si>
  <si>
    <t>Commercial buildings in Michigan 
(Customers of DTE Energy, Consumers Energy, or commercial customers of Upper Peninsula and regions outside DTE  Energy's and Consumer Energy's electric service territories.)</t>
  </si>
  <si>
    <t>Not revelvant - non-NY study</t>
  </si>
  <si>
    <t>Building type and usage stratum (not specified)</t>
  </si>
  <si>
    <t>• Office
• Warehouse
• Retail
• Grocery
• Restaurant
• School
• Health
• Hotel</t>
  </si>
  <si>
    <t>All C&amp;I customers in the Black Hills Energy service territory</t>
  </si>
  <si>
    <t>Sampling/segmentation used the Dalenius &amp; Hodges technique and the Neyman Allocation technique. Reference to "usage strata" (based on annual energy usage in kWh) but no boundaries are given.</t>
  </si>
  <si>
    <t>Commercial customers of 3 IOUs in California</t>
  </si>
  <si>
    <t>210 strata defined by 14 building types, 3 IOUs, 5 usage strata</t>
  </si>
  <si>
    <r>
      <rPr>
        <u/>
        <sz val="9"/>
        <color theme="1"/>
        <rFont val="Franklin Gothic Book"/>
        <family val="2"/>
      </rPr>
      <t>Building types</t>
    </r>
    <r>
      <rPr>
        <sz val="9"/>
        <color theme="1"/>
        <rFont val="Franklin Gothic Book"/>
        <family val="2"/>
      </rPr>
      <t xml:space="preserve">
• Lodging
• Grocery
• Warehouse
• Restaurant
• Education
• Health
• Retail
• Office
• Multifamily
• Other
</t>
    </r>
    <r>
      <rPr>
        <u/>
        <sz val="9"/>
        <color theme="1"/>
        <rFont val="Franklin Gothic Book"/>
        <family val="2"/>
      </rPr>
      <t>Zones</t>
    </r>
    <r>
      <rPr>
        <sz val="9"/>
        <color theme="1"/>
        <rFont val="Franklin Gothic Book"/>
        <family val="2"/>
      </rPr>
      <t xml:space="preserve">
• NYC
• Long Island
• Hudson Valley
• Upstate</t>
    </r>
  </si>
  <si>
    <t>Study segments commercial market into 14 building types, 5 usage categories, and 3 electric IOU to produce 210 unique strata.</t>
  </si>
  <si>
    <t>The overall objective of the study is to understand the residential building stock and associated energy use, including the saturation of energy-consuming equipment (electric, natural gas, and other fuels) and the penetration of energy efficient equipment, building characteristics, and energy management practices.</t>
  </si>
  <si>
    <r>
      <rPr>
        <u/>
        <sz val="9"/>
        <color theme="1"/>
        <rFont val="Franklin Gothic Book"/>
        <family val="2"/>
      </rPr>
      <t>Building type:</t>
    </r>
    <r>
      <rPr>
        <sz val="9"/>
        <color theme="1"/>
        <rFont val="Franklin Gothic Book"/>
        <family val="2"/>
      </rPr>
      <t xml:space="preserve"> Low-rise multifamily ( 5+ unites, 3 stories or less), High-rise multifamily (5+ unites 4+ stories)
</t>
    </r>
    <r>
      <rPr>
        <u/>
        <sz val="9"/>
        <color theme="1"/>
        <rFont val="Franklin Gothic Book"/>
        <family val="2"/>
      </rPr>
      <t>Region:</t>
    </r>
    <r>
      <rPr>
        <sz val="9"/>
        <color theme="1"/>
        <rFont val="Franklin Gothic Book"/>
        <family val="2"/>
      </rPr>
      <t xml:space="preserve"> Southern Tier, Capital District, Mohawk Valley, Mid-Hudson, Long Island, NYC, Western NY, Finger Lakes, Central NY, North Country
Climate Zone: 4, 5, and 6</t>
    </r>
  </si>
  <si>
    <t>Study only included individually-metered buildings; commercial study focuses on master-metered buildings</t>
  </si>
  <si>
    <t>Sample by region and climate zone. Study contains population estimates for individually metered buildings only.</t>
  </si>
  <si>
    <t>Utility data, primary data collection (tenant and building owner/manager surveys, site visits)</t>
  </si>
  <si>
    <t>Survey instruments and on-site audit forms are highly relevant</t>
  </si>
  <si>
    <t>Objective #1: Inform the sample design(s) for primary research</t>
  </si>
  <si>
    <t>Segmentation by building type</t>
  </si>
  <si>
    <t>Study also used rate class as segmentation variable, but only for industrial facilities</t>
  </si>
  <si>
    <t>California Commercial Saturation Survey</t>
  </si>
  <si>
    <t>November 2011 to May 2013</t>
  </si>
  <si>
    <t>Determining the current baseline of equipment in commercial businesses and to determine the saturation of high efficiency measures</t>
  </si>
  <si>
    <t>120 strata defined by 8 commercial business categories, 3 IOUs, 5 usage strata</t>
  </si>
  <si>
    <t>IOU data</t>
  </si>
  <si>
    <t>On-site surveys</t>
  </si>
  <si>
    <t>http://www.energydataweb.com/cpuc/search.aspx</t>
  </si>
  <si>
    <t>Appendix C CSS On-Site Survey Form and Appendix D CSS On-Site Surveyor Handbook</t>
  </si>
  <si>
    <t>On-site surveys to collect information about businesses and end uses are combined with data collected from utility data sources.</t>
  </si>
  <si>
    <t>Primary data (on-site surveys); data from the utilities’ Customer Information Systems (CIS), billing data, and energy efficiency (EE), demand response (DR), and distributed generation (DG) program tracking data.</t>
  </si>
  <si>
    <t>Study segments commercial market into 8 building, 5 usage categories, and 3 electric IOUs to produce 120 unique strata</t>
  </si>
  <si>
    <r>
      <rPr>
        <u/>
        <sz val="9"/>
        <color theme="1"/>
        <rFont val="Franklin Gothic Book"/>
        <family val="2"/>
      </rPr>
      <t xml:space="preserve"> Building Type</t>
    </r>
    <r>
      <rPr>
        <sz val="9"/>
        <color theme="1"/>
        <rFont val="Franklin Gothic Book"/>
        <family val="2"/>
      </rPr>
      <t xml:space="preserve">
• Colleges and universities
• Food and liquor stores
• Non-hospital health care
• Hospitals
• Hotels and motels
• Industrial
• Offices
• Property managers
• Restaurants
• Retail 
• K-12 schools
• Warehouses
• Miscellaneous
• Unclassified and undefined
</t>
    </r>
    <r>
      <rPr>
        <u/>
        <sz val="9"/>
        <color theme="1"/>
        <rFont val="Franklin Gothic Book"/>
        <family val="2"/>
      </rPr>
      <t>Usage strata</t>
    </r>
    <r>
      <rPr>
        <sz val="9"/>
        <color theme="1"/>
        <rFont val="Franklin Gothic Book"/>
        <family val="2"/>
      </rPr>
      <t xml:space="preserve">
large (&gt;1,750 MWh), medium (&gt;300 - 1,750 MWh), small (&gt;40 - 300 MWh), very small (&lt;=40 MWh), and unknown</t>
    </r>
  </si>
  <si>
    <t>Methodology in Volume 5 of the report, which contains population estimates and tables on tab #119.</t>
  </si>
  <si>
    <r>
      <rPr>
        <u/>
        <sz val="9"/>
        <color theme="1"/>
        <rFont val="Franklin Gothic Book"/>
        <family val="2"/>
      </rPr>
      <t>Building Type</t>
    </r>
    <r>
      <rPr>
        <sz val="9"/>
        <color theme="1"/>
        <rFont val="Franklin Gothic Book"/>
        <family val="2"/>
      </rPr>
      <t xml:space="preserve">
• Food/Liquor stores
• Health/Medical Clinics
• Miscellaneous businesses
• Offices
• Restaurants
• Retail
• Schools
• Warehouses
</t>
    </r>
    <r>
      <rPr>
        <u/>
        <sz val="9"/>
        <color theme="1"/>
        <rFont val="Franklin Gothic Book"/>
        <family val="2"/>
      </rPr>
      <t>Usage strata</t>
    </r>
    <r>
      <rPr>
        <sz val="9"/>
        <color theme="1"/>
        <rFont val="Franklin Gothic Book"/>
        <family val="2"/>
      </rPr>
      <t xml:space="preserve">
large (&gt;1,750 MWh), medium (&gt;300 - 1,750 MWh), small (&gt;40 - 300 MWh), very small (&lt;=40 MWh), and unknown</t>
    </r>
  </si>
  <si>
    <t>Secondary sources, mostly EIA databases and reports, but some tables include data from other market-specific reports (i.e. BTP/Navigant Consulting, U.S. Lighting Market Characterization)</t>
  </si>
  <si>
    <t xml:space="preserve">May be useful for testing hypotheses of drivers of energy usage and potential. </t>
  </si>
  <si>
    <t>DOE Buildings Energy Data Book</t>
  </si>
  <si>
    <t>D&amp;R International, Ltd.</t>
  </si>
  <si>
    <t>2099-2011</t>
  </si>
  <si>
    <t>Study uses on-site surveys and phone surveys. Phone surveys are primarily to collect self-reported data and recruit for on-sites.</t>
  </si>
  <si>
    <t>pg 95</t>
  </si>
  <si>
    <t>Description of usage strata</t>
  </si>
  <si>
    <t>Survey instruments have useful batteries for on-site research with firmographic/building characteristics, and many end uses.</t>
  </si>
  <si>
    <t>Provide a current and accurate set of comprehensive buildings-related data, and to promote the use of such data for consistency throughout DOE programs.</t>
  </si>
  <si>
    <t>No primary data collection was done for this study specifically</t>
  </si>
  <si>
    <t>http://buildingsdatabook.eren.doe.gov/default.aspx</t>
  </si>
  <si>
    <t>Aggregated consumption information on specific sectors and markets nation-wide. Data not broken out by region or state.</t>
  </si>
  <si>
    <t>The CMST study is intended to characterize the market for non-residential recent purchases of three high-priority measures: linear fluorescents, televisions, and small packaged HVAC units in CA.  The study uses surveys of end-users as well as supply-side participants to characterize the market. 
"The CMST on-site data collection effort led to the development of information on the efficiency level of recent purchases by non-residential customers by IOU, business size, and energy efficiency program participation."</t>
  </si>
  <si>
    <t>The Commercial Market Share Tracking (CMST) Study provides information on the baseline of recent purchases of select technologies (linear fluorescents, televisions, and small packaged HVAC units), while the companion Commercial Saturation Study (CSS; #117) provides information on the broader stock of technologies within businesses, regardless of when they were purchased.</t>
  </si>
  <si>
    <t>Study provides information on recent purchases of specific technologies: linear fluorescents, televisions, and small packaged HVAC units in CA.</t>
  </si>
  <si>
    <t>Survey batteries include information on building characteristics,  building operating hours, energy management systems, multiple end uses, and other firmographic information.</t>
  </si>
  <si>
    <t>Developed by the US DOE's Office of Energy Efficiency and Renewable Energy, this book contains data on the US boiling sector, energy supply, codes and standards, water use, and market transformation. Data tables break national energy use down by fuel type, sector, cost, end-use, and a range of other variables.</t>
  </si>
  <si>
    <t>The Commercial Saturation Survey (CSS) collects baseline information about energy consuming equipment at commercial buildings in California and describes the saturation, age, condition, and efficiency levels of electric consuming measures in PG&amp;E, SCE, and SDG&amp;E-served commercial buildings.</t>
  </si>
  <si>
    <t>Study leverages on-survey from the CA CSS (#117); also includes survey for lighting and HVAC contractors</t>
  </si>
  <si>
    <t>See tab #121 for more information</t>
  </si>
  <si>
    <t>Includes definition of building type</t>
  </si>
  <si>
    <t>Contains information that might inform sampling approach, including building types, energy intensity, etc.</t>
  </si>
  <si>
    <t>3.2 : Commercial Sector Characteristics</t>
  </si>
  <si>
    <t>3.2.2</t>
  </si>
  <si>
    <t>Principal Commercial Building Types, as of 2003 (Percent of Total Floorspace) (1)</t>
  </si>
  <si>
    <t>Total Floorspace</t>
  </si>
  <si>
    <t>Total Buildings</t>
  </si>
  <si>
    <t>Primary Energy Consumption</t>
  </si>
  <si>
    <t>Mercantile</t>
  </si>
  <si>
    <t>Enclosed &amp; Strip Malls</t>
  </si>
  <si>
    <t>Warehouse and Storage</t>
  </si>
  <si>
    <t>Service</t>
  </si>
  <si>
    <t>Religious Worship</t>
  </si>
  <si>
    <t>Health Care</t>
  </si>
  <si>
    <t>Inpatient</t>
  </si>
  <si>
    <t>Outpatient</t>
  </si>
  <si>
    <t>Public Order and Safety</t>
  </si>
  <si>
    <t>Total</t>
  </si>
  <si>
    <t>Note(s):</t>
  </si>
  <si>
    <t>1) For primary energy intensities by building type, see Table 3.1.13. Total CBECS 2003 commercial building floorspace is 71.7 billion SF.</t>
  </si>
  <si>
    <t>Source: http://buildingsdatabook.eren.doe.gov/TableView.aspx?table=3.2.2</t>
  </si>
  <si>
    <t>Many other tables are available</t>
  </si>
  <si>
    <t>See tab #310</t>
  </si>
  <si>
    <t>Nationwide</t>
  </si>
  <si>
    <t>Not Available</t>
  </si>
  <si>
    <t>Various data sets; reviewed #301, #302, and #303.</t>
  </si>
  <si>
    <t>This is an example of the data that is available from the Census portal.</t>
  </si>
  <si>
    <t>http://www.nyserda.ny.gov/-/media/Files/Publications/PPSER/Program-Evaluation/2012ContractorReports/2012-BP-MCA-Report.pdf</t>
  </si>
  <si>
    <t>http://www.eia.gov/consumption/commercial/data/2012/</t>
  </si>
  <si>
    <t>http://www.neep.org/sites/default/files/resources/EEPS_CY1_SBDI_Impact_Evaluation_report_7-28-14.pdf</t>
  </si>
  <si>
    <t>http://www.nyserda.ny.gov/-/media/Files/Publications/PPSER/Program-Evaluation/2012ContractorReports/2012-EFP-Impact-Report-with-Appendices.pdf</t>
  </si>
  <si>
    <t>http://www.nyserda.ny.gov/-/media/Files/Publications/PPSER/Program-Evaluation/2012ContractorReports/2012-CI-Natural-Gas-Report.pdf</t>
  </si>
  <si>
    <t>http://www.nyserda.ny.gov/-/media/Files/Publications/PPSER/Program-Evaluation/2012ContractorReports/2012-BPP-HVAC-Report.pdf</t>
  </si>
  <si>
    <t>http://www.nyserda.ny.gov/-/media/Files/Publications/PPSER/Program-Evaluation/2014ContractorReports/2014-EMEP-Small-Commercial.pdf</t>
  </si>
  <si>
    <t>http://www.nyserda.ny.gov/-/media/Files/Publications/PPSER/Program-Evaluation/2011ContractorReports/2011-FlexTech-MCA-Report-with-Appendices.pdf</t>
  </si>
  <si>
    <t>http://www.nyserda.ny.gov/-/media/Files/Publications/PPSER/Program-Evaluation/2011ContractorReports/2011-IPE-Wave-Two-Report.pdf</t>
  </si>
  <si>
    <t>http://www.nyserda.ny.gov/-/media/Files/Publications/PPSER/Program-Evaluation/2011ContractorReports/2011-BP-Impact-Report.pdf</t>
  </si>
  <si>
    <t>http://www.nyserda.ny.gov/-/media/Files/Publications/PPSER/Program-Evaluation/2015ContractorReports/2015-MPP-Impact-Eval.pdf</t>
  </si>
  <si>
    <t>http://www.nyserda.ny.gov/-/media/Files/Publications/PPSER/Program-Evaluation/2014ContractorReports/2014-MPP-Process-Evaluation.pdf</t>
  </si>
  <si>
    <t>http://www.nyserda.ny.gov/-/media/Files/Publications/PPSER/Program-Evaluation/2012ContractorReports/2012-ERS-Nonparticipant-Spillover.pdf</t>
  </si>
  <si>
    <t>https://www.njcleanenergy.com/files/file/Library/NJ_Potential_Final_Report-Vol_1-Exec-Summary_2012-10-17.pdf</t>
  </si>
  <si>
    <t>http://www.nyserda.ny.gov/About/Publications/EA-Reports-and-Studies/EERE-Potential-Studies</t>
  </si>
  <si>
    <t>http://www.nyserda.ny.gov/About/Publications/EA-Reports-and-Studies/Natural-Gas-Studies</t>
  </si>
  <si>
    <t>Study types include baseline study, potential study, market study, EM&amp;V report, and database</t>
  </si>
  <si>
    <t>High-level description of the purpose of the study</t>
  </si>
  <si>
    <t>High-level description of methods used by the study</t>
  </si>
  <si>
    <t>Reference number. Baseline/Market/Potential Studies: 100-199; EM&amp;V Studies: 200-299; Databases: 300-399</t>
  </si>
  <si>
    <t>Field Name</t>
  </si>
  <si>
    <t>Field Description</t>
  </si>
  <si>
    <t>Applicability to NYSERDA Statewide Baseline Study</t>
  </si>
  <si>
    <t>Study Description</t>
  </si>
  <si>
    <t>Data Dictionary for "Lit Review" Tab</t>
  </si>
  <si>
    <t>Relevance of study to the objectives of the NYSERDA Commercial Baseline Study.
Rating scale is 1-4, where 4 is "very relevant" and 1 is "not at all relevant." (See "Objective Rating" tab for more information.)
Notes on why each rating was given and how study is relevant to Baseline Study.</t>
  </si>
  <si>
    <t>Are underlying data for Objectives #1 and #3 available or confidential?</t>
  </si>
  <si>
    <t>Any additional notes on the study</t>
  </si>
  <si>
    <t>Under Task 1 of the New York Statewide Commercial Baseline Study, Opinion Dynamics performed a review of secondary data. As part of this task, our team: 1) conducted an exhaustive review of pertinent existing studies and data; 2) assessed these studies and data for applicability to the research objectives of the Commercial Baseline Study; and 3) identified remaining data gaps. This review had three key objectives:</t>
  </si>
  <si>
    <t>Literature Review Overview</t>
  </si>
  <si>
    <r>
      <t xml:space="preserve"> n</t>
    </r>
    <r>
      <rPr>
        <sz val="10"/>
        <color rgb="FF053572"/>
        <rFont val="Times New Roman"/>
        <family val="1"/>
      </rPr>
      <t xml:space="preserve">  </t>
    </r>
    <r>
      <rPr>
        <b/>
        <sz val="10"/>
        <color theme="1"/>
        <rFont val="Franklin Gothic Book"/>
        <family val="2"/>
      </rPr>
      <t>Objective 1:</t>
    </r>
    <r>
      <rPr>
        <sz val="10"/>
        <color theme="1"/>
        <rFont val="Franklin Gothic Book"/>
        <family val="2"/>
      </rPr>
      <t xml:space="preserve"> Inform the sample design(s) for primary research</t>
    </r>
  </si>
  <si>
    <r>
      <t xml:space="preserve"> n</t>
    </r>
    <r>
      <rPr>
        <sz val="10"/>
        <color rgb="FF053572"/>
        <rFont val="Times New Roman"/>
        <family val="1"/>
      </rPr>
      <t xml:space="preserve">  </t>
    </r>
    <r>
      <rPr>
        <b/>
        <sz val="10"/>
        <color theme="1"/>
        <rFont val="Franklin Gothic Book"/>
        <family val="2"/>
      </rPr>
      <t>Objective 2:</t>
    </r>
    <r>
      <rPr>
        <sz val="10"/>
        <color theme="1"/>
        <rFont val="Franklin Gothic Book"/>
        <family val="2"/>
      </rPr>
      <t xml:space="preserve"> Guide the development of research instruments</t>
    </r>
  </si>
  <si>
    <r>
      <t xml:space="preserve"> n</t>
    </r>
    <r>
      <rPr>
        <sz val="10"/>
        <color rgb="FF053572"/>
        <rFont val="Times New Roman"/>
        <family val="1"/>
      </rPr>
      <t xml:space="preserve">  </t>
    </r>
    <r>
      <rPr>
        <b/>
        <sz val="10"/>
        <color theme="1"/>
        <rFont val="Franklin Gothic Book"/>
        <family val="2"/>
      </rPr>
      <t>Objective 3:</t>
    </r>
    <r>
      <rPr>
        <sz val="10"/>
        <color theme="1"/>
        <rFont val="Franklin Gothic Book"/>
        <family val="2"/>
      </rPr>
      <t xml:space="preserve"> Ensure that existing data is leveraged to the extent possible, avoiding duplicative efforts</t>
    </r>
  </si>
  <si>
    <t xml:space="preserve">This workbook catalogues the studies and data sources reviewed under this task. This workbook is organized as follows: </t>
  </si>
  <si>
    <r>
      <t xml:space="preserve">The </t>
    </r>
    <r>
      <rPr>
        <b/>
        <sz val="10"/>
        <color theme="1"/>
        <rFont val="Franklin Gothic Book"/>
        <family val="2"/>
      </rPr>
      <t>Lit Review</t>
    </r>
    <r>
      <rPr>
        <sz val="10"/>
        <color theme="1"/>
        <rFont val="Franklin Gothic Book"/>
        <family val="2"/>
      </rPr>
      <t xml:space="preserve"> tab provides a description of the studies that were examined, including each study's rating with respect to the three objectives.</t>
    </r>
  </si>
  <si>
    <t>Criteria</t>
  </si>
  <si>
    <t>Objective 1: Inform Sample Design(s) for Primary Research</t>
  </si>
  <si>
    <t>Source has data for sampling</t>
  </si>
  <si>
    <t>Source has estimate for post-stratification</t>
  </si>
  <si>
    <t>Source has information to inform sampling or post-stratification</t>
  </si>
  <si>
    <t>Source has no relevant information for sampling or post-stratification</t>
  </si>
  <si>
    <t>Objective 2: Guide Development of Research Instrument(s)</t>
  </si>
  <si>
    <t>Baseline study that contains a survey with the types of batteries we would use (e.g., equipment types, building stock, lighting inventory). Surveys may be telephone, on-line, on-site, or a combination.</t>
  </si>
  <si>
    <t>Study specific to one type of equipment/ end-use</t>
  </si>
  <si>
    <t>Source has at least one good battery that could be used, but is not related to equipment types (e.g., firmographics, decision-making, screening)</t>
  </si>
  <si>
    <t>No primary data collection instrument</t>
  </si>
  <si>
    <t>Objective 3: Leverage Existing Data/Avoid Duplication of Efforts</t>
  </si>
  <si>
    <r>
      <t xml:space="preserve">Source contains data that </t>
    </r>
    <r>
      <rPr>
        <i/>
        <sz val="10"/>
        <color theme="1"/>
        <rFont val="Franklin Gothic Book"/>
        <family val="2"/>
      </rPr>
      <t>could</t>
    </r>
    <r>
      <rPr>
        <sz val="10"/>
        <color theme="1"/>
        <rFont val="Franklin Gothic Book"/>
        <family val="2"/>
      </rPr>
      <t xml:space="preserve"> be leveraged for use in baseline study</t>
    </r>
  </si>
  <si>
    <t>Source contains no relevant data</t>
  </si>
  <si>
    <t>Rating Criteria</t>
  </si>
  <si>
    <t xml:space="preserve">Prior to conducting this review, our team developed rating criteria for each of the three key review objectives. The purpose of these criteria was to create a systematic way of identifying and prioritizing studies for use in subsequent tasks and to ensure that we collect relevant summary data from each study. </t>
  </si>
  <si>
    <t>Literature Review</t>
  </si>
  <si>
    <t>Notes on market data in the study</t>
  </si>
  <si>
    <r>
      <t xml:space="preserve">The </t>
    </r>
    <r>
      <rPr>
        <b/>
        <sz val="10"/>
        <color theme="1"/>
        <rFont val="Franklin Gothic Book"/>
        <family val="2"/>
      </rPr>
      <t>Objective Rating</t>
    </r>
    <r>
      <rPr>
        <sz val="10"/>
        <color theme="1"/>
        <rFont val="Franklin Gothic Book"/>
        <family val="2"/>
      </rPr>
      <t xml:space="preserve"> tab provides the rating criteria used to rate studies in the Lit Review tab.</t>
    </r>
  </si>
  <si>
    <t>Study methodology in different document.</t>
  </si>
  <si>
    <r>
      <t xml:space="preserve">The </t>
    </r>
    <r>
      <rPr>
        <b/>
        <sz val="10"/>
        <color theme="1"/>
        <rFont val="Franklin Gothic Book"/>
        <family val="2"/>
      </rPr>
      <t>Data Dictionary</t>
    </r>
    <r>
      <rPr>
        <sz val="10"/>
        <color theme="1"/>
        <rFont val="Franklin Gothic Book"/>
        <family val="2"/>
      </rPr>
      <t xml:space="preserve"> tab provides information on the data fields in the Lit Review tab.</t>
    </r>
  </si>
  <si>
    <r>
      <t xml:space="preserve">The </t>
    </r>
    <r>
      <rPr>
        <b/>
        <sz val="10"/>
        <color theme="1"/>
        <rFont val="Franklin Gothic Book"/>
        <family val="2"/>
      </rPr>
      <t>Objective #1, #2, and #3</t>
    </r>
    <r>
      <rPr>
        <sz val="10"/>
        <color theme="1"/>
        <rFont val="Franklin Gothic Book"/>
        <family val="2"/>
      </rPr>
      <t xml:space="preserve"> tabs provide more information on the applicability to the NYSERDA Baseline Study of each study with a rating of 2 or higher for the respecitve objectives.</t>
    </r>
  </si>
  <si>
    <r>
      <t>The numbered tabs (</t>
    </r>
    <r>
      <rPr>
        <b/>
        <sz val="10"/>
        <color theme="1"/>
        <rFont val="Franklin Gothic Book"/>
        <family val="2"/>
      </rPr>
      <t>#101</t>
    </r>
    <r>
      <rPr>
        <sz val="10"/>
        <color theme="1"/>
        <rFont val="Franklin Gothic Book"/>
        <family val="2"/>
      </rPr>
      <t xml:space="preserve"> through </t>
    </r>
    <r>
      <rPr>
        <b/>
        <sz val="10"/>
        <color theme="1"/>
        <rFont val="Franklin Gothic Book"/>
        <family val="2"/>
      </rPr>
      <t>#310</t>
    </r>
    <r>
      <rPr>
        <sz val="10"/>
        <color theme="1"/>
        <rFont val="Franklin Gothic Book"/>
        <family val="2"/>
      </rPr>
      <t>) refer to individual studies and contain information of interest from those studies.</t>
    </r>
  </si>
  <si>
    <t xml:space="preserve">First, the team conducted an initial market characterization analysis using mostly
secondary data sources. The team supplemented these preliminary findings with information gathered during a series of in-depth interviews with a wide range of market actors (e.g., building owners, design teams, and design and construction trade organizations).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</si>
</sst>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mm/dd/yyyy"/>
    <numFmt numFmtId="166" formatCode="\$0"/>
  </numFmts>
  <fonts count="42">
    <font>
      <sz val="11"/>
      <color theme="1"/>
      <name val="Calibri"/>
      <family val="2"/>
      <scheme val="minor"/>
    </font>
    <font>
      <u/>
      <sz val="11"/>
      <color theme="10"/>
      <name val="Calibri"/>
      <family val="2"/>
      <scheme val="minor"/>
    </font>
    <font>
      <b/>
      <sz val="11"/>
      <color theme="1"/>
      <name val="Calibri"/>
      <family val="2"/>
      <scheme val="minor"/>
    </font>
    <font>
      <sz val="11"/>
      <color theme="1"/>
      <name val="Franklin Gothic Book"/>
      <family val="2"/>
    </font>
    <font>
      <b/>
      <sz val="10"/>
      <color theme="0"/>
      <name val="Franklin Gothic Book"/>
      <family val="2"/>
    </font>
    <font>
      <sz val="10"/>
      <color theme="1"/>
      <name val="Franklin Gothic Book"/>
      <family val="2"/>
    </font>
    <font>
      <sz val="9"/>
      <color theme="1"/>
      <name val="Franklin Gothic Book"/>
      <family val="2"/>
    </font>
    <font>
      <u/>
      <sz val="9"/>
      <color theme="10"/>
      <name val="Franklin Gothic Book"/>
      <family val="2"/>
    </font>
    <font>
      <b/>
      <sz val="10"/>
      <name val="Franklin Gothic Book"/>
      <family val="2"/>
    </font>
    <font>
      <sz val="11"/>
      <name val="Calibri"/>
      <family val="2"/>
      <scheme val="minor"/>
    </font>
    <font>
      <sz val="10"/>
      <color theme="1"/>
      <name val="Calibri"/>
      <family val="2"/>
      <scheme val="minor"/>
    </font>
    <font>
      <sz val="10"/>
      <name val="Franklin Gothic Book"/>
      <family val="2"/>
    </font>
    <font>
      <b/>
      <sz val="12"/>
      <color theme="1"/>
      <name val="Franklin Gothic Book"/>
      <family val="2"/>
    </font>
    <font>
      <sz val="11"/>
      <color rgb="FFFF0000"/>
      <name val="Franklin Gothic Book"/>
      <family val="2"/>
    </font>
    <font>
      <vertAlign val="superscript"/>
      <sz val="11"/>
      <color theme="1"/>
      <name val="Calibri"/>
      <family val="2"/>
      <scheme val="minor"/>
    </font>
    <font>
      <sz val="9"/>
      <color rgb="FF000000"/>
      <name val="Franklin Gothic Book"/>
      <family val="2"/>
    </font>
    <font>
      <b/>
      <sz val="12"/>
      <name val="Arial"/>
      <family val="2"/>
    </font>
    <font>
      <sz val="10"/>
      <name val="Arial"/>
      <family val="2"/>
    </font>
    <font>
      <sz val="9"/>
      <name val="Franklin Gothic Book"/>
      <family val="2"/>
    </font>
    <font>
      <u/>
      <sz val="9"/>
      <color theme="1"/>
      <name val="Franklin Gothic Book"/>
      <family val="2"/>
    </font>
    <font>
      <b/>
      <sz val="11"/>
      <name val="Calibri"/>
      <family val="2"/>
      <scheme val="minor"/>
    </font>
    <font>
      <sz val="10"/>
      <name val="Calibri"/>
      <family val="2"/>
      <scheme val="minor"/>
    </font>
    <font>
      <b/>
      <sz val="14"/>
      <color theme="1"/>
      <name val="Calibri"/>
      <family val="2"/>
      <scheme val="minor"/>
    </font>
    <font>
      <sz val="10"/>
      <color indexed="8"/>
      <name val="SansSerif"/>
    </font>
    <font>
      <b/>
      <sz val="12"/>
      <name val="Arial"/>
      <family val="2"/>
    </font>
    <font>
      <sz val="10"/>
      <name val="Arial"/>
      <family val="2"/>
    </font>
    <font>
      <b/>
      <sz val="11"/>
      <color theme="0"/>
      <name val="Calibri"/>
      <family val="2"/>
      <scheme val="minor"/>
    </font>
    <font>
      <b/>
      <sz val="10"/>
      <color indexed="8"/>
      <name val="SansSerif"/>
    </font>
    <font>
      <b/>
      <sz val="9"/>
      <color theme="1"/>
      <name val="Franklin Gothic Book"/>
      <family val="2"/>
    </font>
    <font>
      <b/>
      <u/>
      <sz val="9"/>
      <color theme="1"/>
      <name val="Franklin Gothic Book"/>
      <family val="2"/>
    </font>
    <font>
      <b/>
      <i/>
      <sz val="11"/>
      <color theme="1"/>
      <name val="Calibri"/>
      <family val="2"/>
      <scheme val="minor"/>
    </font>
    <font>
      <sz val="11"/>
      <color rgb="FF303232"/>
      <name val="Verdana"/>
      <family val="2"/>
    </font>
    <font>
      <b/>
      <sz val="12.1"/>
      <color rgb="FF005288"/>
      <name val="Verdana"/>
      <family val="2"/>
    </font>
    <font>
      <b/>
      <sz val="10"/>
      <name val="Arial"/>
      <family val="2"/>
    </font>
    <font>
      <u/>
      <sz val="10"/>
      <name val="Arial"/>
      <family val="2"/>
    </font>
    <font>
      <sz val="9"/>
      <name val="Arial"/>
      <family val="2"/>
    </font>
    <font>
      <sz val="10"/>
      <color rgb="FF053572"/>
      <name val="Wingdings"/>
      <charset val="2"/>
    </font>
    <font>
      <sz val="10"/>
      <color rgb="FF053572"/>
      <name val="Times New Roman"/>
      <family val="1"/>
    </font>
    <font>
      <b/>
      <sz val="10"/>
      <color theme="1"/>
      <name val="Franklin Gothic Book"/>
      <family val="2"/>
    </font>
    <font>
      <b/>
      <sz val="16"/>
      <color theme="1"/>
      <name val="Franklin Gothic Book"/>
      <family val="2"/>
    </font>
    <font>
      <b/>
      <sz val="11"/>
      <color rgb="FFFFFFFF"/>
      <name val="Franklin Gothic Book"/>
      <family val="2"/>
    </font>
    <font>
      <i/>
      <sz val="10"/>
      <color theme="1"/>
      <name val="Franklin Gothic Book"/>
      <family val="2"/>
    </font>
  </fonts>
  <fills count="13">
    <fill>
      <patternFill patternType="none"/>
    </fill>
    <fill>
      <patternFill patternType="gray125"/>
    </fill>
    <fill>
      <patternFill patternType="solid">
        <fgColor theme="4"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22"/>
      </patternFill>
    </fill>
    <fill>
      <patternFill patternType="solid">
        <fgColor theme="0"/>
        <bgColor indexed="64"/>
      </patternFill>
    </fill>
    <fill>
      <patternFill patternType="solid">
        <fgColor indexed="9"/>
        <bgColor indexed="64"/>
      </patternFill>
    </fill>
    <fill>
      <patternFill patternType="solid">
        <fgColor rgb="FF0070C0"/>
        <bgColor indexed="64"/>
      </patternFill>
    </fill>
    <fill>
      <patternFill patternType="solid">
        <fgColor rgb="FF002060"/>
        <bgColor indexed="64"/>
      </patternFill>
    </fill>
    <fill>
      <patternFill patternType="solid">
        <fgColor rgb="FFBFBFBF"/>
        <bgColor indexed="64"/>
      </patternFill>
    </fill>
    <fill>
      <patternFill patternType="solid">
        <fgColor theme="9"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005288"/>
      </left>
      <right style="medium">
        <color rgb="FF005288"/>
      </right>
      <top/>
      <bottom style="medium">
        <color rgb="FF005288"/>
      </bottom>
      <diagonal/>
    </border>
    <border>
      <left style="medium">
        <color rgb="FF005288"/>
      </left>
      <right/>
      <top/>
      <bottom style="medium">
        <color rgb="FF005288"/>
      </bottom>
      <diagonal/>
    </border>
    <border>
      <left/>
      <right/>
      <top/>
      <bottom style="medium">
        <color rgb="FF005288"/>
      </bottom>
      <diagonal/>
    </border>
    <border>
      <left/>
      <right style="medium">
        <color rgb="FF005288"/>
      </right>
      <top/>
      <bottom style="medium">
        <color rgb="FF005288"/>
      </bottom>
      <diagonal/>
    </border>
    <border>
      <left style="medium">
        <color rgb="FF005288"/>
      </left>
      <right/>
      <top/>
      <bottom/>
      <diagonal/>
    </border>
    <border>
      <left/>
      <right style="medium">
        <color rgb="FF005288"/>
      </right>
      <top/>
      <bottom/>
      <diagonal/>
    </border>
    <border>
      <left style="medium">
        <color rgb="FF005288"/>
      </left>
      <right/>
      <top style="medium">
        <color rgb="FF005288"/>
      </top>
      <bottom style="medium">
        <color rgb="FF005288"/>
      </bottom>
      <diagonal/>
    </border>
    <border>
      <left/>
      <right/>
      <top style="medium">
        <color rgb="FF005288"/>
      </top>
      <bottom style="medium">
        <color rgb="FF005288"/>
      </bottom>
      <diagonal/>
    </border>
    <border>
      <left/>
      <right style="medium">
        <color rgb="FF005288"/>
      </right>
      <top style="medium">
        <color rgb="FF005288"/>
      </top>
      <bottom style="medium">
        <color rgb="FF005288"/>
      </bottom>
      <diagonal/>
    </border>
    <border>
      <left style="medium">
        <color rgb="FF005288"/>
      </left>
      <right/>
      <top style="medium">
        <color rgb="FF005288"/>
      </top>
      <bottom/>
      <diagonal/>
    </border>
    <border>
      <left/>
      <right/>
      <top style="medium">
        <color rgb="FF005288"/>
      </top>
      <bottom/>
      <diagonal/>
    </border>
    <border>
      <left/>
      <right style="medium">
        <color rgb="FF005288"/>
      </right>
      <top style="medium">
        <color rgb="FF005288"/>
      </top>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s>
  <cellStyleXfs count="2">
    <xf numFmtId="0" fontId="0" fillId="0" borderId="0"/>
    <xf numFmtId="0" fontId="1" fillId="0" borderId="0" applyNumberFormat="0" applyFill="0" applyBorder="0" applyAlignment="0" applyProtection="0"/>
  </cellStyleXfs>
  <cellXfs count="196">
    <xf numFmtId="0" fontId="0" fillId="0" borderId="0" xfId="0"/>
    <xf numFmtId="0" fontId="3" fillId="0" borderId="0" xfId="0" applyFont="1"/>
    <xf numFmtId="0" fontId="6" fillId="0" borderId="0" xfId="0" applyFont="1" applyAlignment="1">
      <alignment vertical="top" wrapText="1"/>
    </xf>
    <xf numFmtId="0" fontId="5" fillId="0" borderId="0" xfId="0" applyFont="1" applyAlignment="1">
      <alignment vertical="center" wrapText="1"/>
    </xf>
    <xf numFmtId="0" fontId="4" fillId="2" borderId="1" xfId="0" applyFont="1" applyFill="1" applyBorder="1" applyAlignment="1">
      <alignment horizontal="center" vertical="center" wrapText="1"/>
    </xf>
    <xf numFmtId="0" fontId="2" fillId="0" borderId="0" xfId="0" applyFont="1"/>
    <xf numFmtId="0" fontId="6" fillId="0" borderId="1" xfId="0" applyFont="1" applyBorder="1" applyAlignment="1">
      <alignment horizontal="center" vertical="center" wrapText="1"/>
    </xf>
    <xf numFmtId="0" fontId="6" fillId="0" borderId="1" xfId="0" applyFont="1" applyBorder="1" applyAlignment="1">
      <alignment vertical="center" wrapText="1"/>
    </xf>
    <xf numFmtId="17" fontId="6" fillId="0" borderId="1" xfId="0" applyNumberFormat="1"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5" fillId="0" borderId="0" xfId="0" applyFont="1"/>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6"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6" fillId="0" borderId="3" xfId="0" applyFont="1" applyBorder="1" applyAlignment="1">
      <alignment horizontal="left" vertical="center" wrapText="1"/>
    </xf>
    <xf numFmtId="0" fontId="0" fillId="0" borderId="0" xfId="0" applyAlignment="1">
      <alignment horizontal="center"/>
    </xf>
    <xf numFmtId="17" fontId="6" fillId="0"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Continuous" vertical="center"/>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Fill="1" applyBorder="1" applyAlignment="1">
      <alignment horizontal="left" vertical="center" wrapText="1"/>
    </xf>
    <xf numFmtId="0" fontId="7" fillId="0" borderId="1" xfId="1" applyFont="1" applyBorder="1" applyAlignment="1">
      <alignment vertical="center" wrapText="1"/>
    </xf>
    <xf numFmtId="0" fontId="2" fillId="0" borderId="0" xfId="0" applyFont="1" applyAlignment="1">
      <alignment horizontal="center"/>
    </xf>
    <xf numFmtId="0" fontId="12" fillId="0" borderId="0" xfId="0" applyFont="1" applyAlignment="1">
      <alignment horizontal="left" vertical="center"/>
    </xf>
    <xf numFmtId="0" fontId="5" fillId="0" borderId="1" xfId="0" applyFont="1" applyBorder="1"/>
    <xf numFmtId="0" fontId="3" fillId="0" borderId="0" xfId="0" applyFont="1" applyAlignment="1">
      <alignment horizontal="centerContinuous" vertical="center"/>
    </xf>
    <xf numFmtId="0" fontId="13" fillId="0" borderId="0" xfId="0" applyFont="1" applyAlignment="1">
      <alignment horizontal="centerContinuous" vertical="center"/>
    </xf>
    <xf numFmtId="0" fontId="0" fillId="0" borderId="1" xfId="0" applyBorder="1"/>
    <xf numFmtId="0" fontId="0" fillId="0" borderId="0" xfId="0" applyBorder="1"/>
    <xf numFmtId="0" fontId="2" fillId="5" borderId="1" xfId="0" applyFont="1" applyFill="1" applyBorder="1"/>
    <xf numFmtId="3" fontId="2" fillId="5" borderId="1" xfId="0" applyNumberFormat="1" applyFont="1" applyFill="1" applyBorder="1" applyAlignment="1">
      <alignment horizontal="center"/>
    </xf>
    <xf numFmtId="164" fontId="2" fillId="5" borderId="1" xfId="0" applyNumberFormat="1" applyFont="1" applyFill="1" applyBorder="1" applyAlignment="1">
      <alignment horizontal="center"/>
    </xf>
    <xf numFmtId="0" fontId="2" fillId="0" borderId="4" xfId="0" applyFont="1" applyFill="1" applyBorder="1"/>
    <xf numFmtId="3" fontId="2" fillId="0" borderId="4" xfId="0" applyNumberFormat="1" applyFont="1" applyFill="1" applyBorder="1" applyAlignment="1">
      <alignment horizontal="center"/>
    </xf>
    <xf numFmtId="164" fontId="2" fillId="0" borderId="4" xfId="0" applyNumberFormat="1" applyFont="1" applyFill="1" applyBorder="1" applyAlignment="1">
      <alignment horizontal="center"/>
    </xf>
    <xf numFmtId="0" fontId="0" fillId="0" borderId="5" xfId="0" applyBorder="1"/>
    <xf numFmtId="3" fontId="0" fillId="0" borderId="5" xfId="0" applyNumberFormat="1" applyBorder="1" applyAlignment="1">
      <alignment horizontal="center"/>
    </xf>
    <xf numFmtId="164" fontId="0" fillId="0" borderId="5" xfId="0" applyNumberFormat="1" applyBorder="1" applyAlignment="1">
      <alignment horizontal="center"/>
    </xf>
    <xf numFmtId="3" fontId="0" fillId="0" borderId="1" xfId="0" applyNumberFormat="1" applyBorder="1" applyAlignment="1">
      <alignment horizontal="center"/>
    </xf>
    <xf numFmtId="164" fontId="0" fillId="0" borderId="1" xfId="0" applyNumberFormat="1" applyBorder="1" applyAlignment="1">
      <alignment horizontal="center"/>
    </xf>
    <xf numFmtId="0" fontId="0" fillId="0" borderId="0" xfId="0" applyAlignment="1">
      <alignment wrapText="1"/>
    </xf>
    <xf numFmtId="0" fontId="0" fillId="0" borderId="0" xfId="0" applyAlignment="1">
      <alignment horizontal="left"/>
    </xf>
    <xf numFmtId="0" fontId="0" fillId="0" borderId="0" xfId="0" applyAlignment="1">
      <alignment wrapText="1"/>
    </xf>
    <xf numFmtId="0" fontId="6" fillId="0" borderId="1"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0" xfId="0" applyFont="1" applyFill="1" applyAlignment="1">
      <alignment vertical="top" wrapText="1"/>
    </xf>
    <xf numFmtId="0" fontId="15" fillId="0" borderId="1" xfId="0" applyFont="1" applyBorder="1" applyAlignment="1">
      <alignment vertical="center" wrapText="1"/>
    </xf>
    <xf numFmtId="0" fontId="16" fillId="6" borderId="0" xfId="0" applyFont="1" applyFill="1" applyAlignment="1">
      <alignment horizontal="center"/>
    </xf>
    <xf numFmtId="0" fontId="17" fillId="0" borderId="0" xfId="0" applyFont="1"/>
    <xf numFmtId="0" fontId="17" fillId="0" borderId="0" xfId="0" applyNumberFormat="1" applyFont="1"/>
    <xf numFmtId="0" fontId="16" fillId="6" borderId="0" xfId="0" applyFont="1" applyFill="1" applyAlignment="1">
      <alignment horizontal="left"/>
    </xf>
    <xf numFmtId="0" fontId="16" fillId="6" borderId="0" xfId="0" applyFont="1" applyFill="1" applyAlignment="1">
      <alignment horizontal="center" wrapText="1"/>
    </xf>
    <xf numFmtId="165" fontId="17" fillId="0" borderId="0" xfId="0" applyNumberFormat="1" applyFont="1"/>
    <xf numFmtId="0" fontId="17" fillId="0" borderId="0" xfId="0" applyFont="1" applyAlignment="1">
      <alignment wrapText="1"/>
    </xf>
    <xf numFmtId="166" fontId="17" fillId="0" borderId="0" xfId="0" applyNumberFormat="1" applyFont="1"/>
    <xf numFmtId="0" fontId="6" fillId="7" borderId="1" xfId="0" applyFont="1" applyFill="1" applyBorder="1" applyAlignment="1">
      <alignment horizontal="center" vertical="center" wrapText="1"/>
    </xf>
    <xf numFmtId="0" fontId="6" fillId="7" borderId="3" xfId="0" applyFont="1" applyFill="1" applyBorder="1" applyAlignment="1">
      <alignment horizontal="left" vertical="center" wrapText="1"/>
    </xf>
    <xf numFmtId="17" fontId="6" fillId="0" borderId="1" xfId="0" quotePrefix="1"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0" fillId="0" borderId="0" xfId="0" applyFill="1"/>
    <xf numFmtId="0" fontId="20" fillId="5" borderId="1" xfId="0" quotePrefix="1" applyNumberFormat="1" applyFont="1" applyFill="1" applyBorder="1" applyAlignment="1">
      <alignment horizontal="center" vertical="center" wrapText="1"/>
    </xf>
    <xf numFmtId="0" fontId="9" fillId="0" borderId="1" xfId="0" quotePrefix="1" applyNumberFormat="1" applyFont="1" applyBorder="1" applyAlignment="1">
      <alignment horizontal="left" vertical="center" wrapText="1"/>
    </xf>
    <xf numFmtId="0" fontId="21" fillId="0" borderId="0" xfId="0" applyFont="1" applyAlignment="1">
      <alignment horizontal="left" vertical="center" wrapText="1"/>
    </xf>
    <xf numFmtId="0" fontId="22" fillId="0" borderId="0" xfId="0" applyFont="1"/>
    <xf numFmtId="0" fontId="6" fillId="0" borderId="1" xfId="0" applyFont="1" applyFill="1" applyBorder="1" applyAlignment="1">
      <alignment horizontal="center" vertical="center"/>
    </xf>
    <xf numFmtId="0" fontId="6" fillId="0" borderId="0" xfId="0" applyFont="1"/>
    <xf numFmtId="0" fontId="6" fillId="0" borderId="0" xfId="0" applyFont="1" applyFill="1"/>
    <xf numFmtId="0" fontId="3" fillId="0" borderId="0" xfId="0" applyFont="1" applyFill="1"/>
    <xf numFmtId="0" fontId="7" fillId="0" borderId="1" xfId="1" applyFont="1" applyFill="1" applyBorder="1" applyAlignment="1">
      <alignment vertical="center" wrapText="1"/>
    </xf>
    <xf numFmtId="0" fontId="6" fillId="0" borderId="3" xfId="0" applyFont="1" applyFill="1" applyBorder="1" applyAlignment="1">
      <alignment vertical="center" wrapText="1"/>
    </xf>
    <xf numFmtId="9" fontId="0" fillId="0" borderId="0" xfId="0" applyNumberFormat="1"/>
    <xf numFmtId="0" fontId="0" fillId="0" borderId="0" xfId="0" applyFill="1" applyAlignment="1">
      <alignment wrapText="1"/>
    </xf>
    <xf numFmtId="17" fontId="6" fillId="0" borderId="1" xfId="0" applyNumberFormat="1" applyFont="1" applyFill="1" applyBorder="1" applyAlignment="1">
      <alignment horizontal="left" vertical="center" wrapText="1"/>
    </xf>
    <xf numFmtId="0" fontId="23" fillId="8" borderId="8" xfId="0" applyFont="1" applyFill="1" applyBorder="1" applyAlignment="1">
      <alignment vertical="top" wrapText="1"/>
    </xf>
    <xf numFmtId="0" fontId="23" fillId="8" borderId="8" xfId="0" applyFont="1" applyFill="1" applyBorder="1" applyAlignment="1">
      <alignment horizontal="left" vertical="top" wrapText="1"/>
    </xf>
    <xf numFmtId="0" fontId="23" fillId="8" borderId="9" xfId="0" applyFont="1" applyFill="1" applyBorder="1" applyAlignment="1">
      <alignment horizontal="left" vertical="top" wrapText="1"/>
    </xf>
    <xf numFmtId="0" fontId="23" fillId="8" borderId="9" xfId="0" applyFont="1" applyFill="1" applyBorder="1" applyAlignment="1">
      <alignment vertical="top" wrapText="1"/>
    </xf>
    <xf numFmtId="0" fontId="24" fillId="6" borderId="0" xfId="0" applyFont="1" applyFill="1" applyAlignment="1">
      <alignment horizontal="center"/>
    </xf>
    <xf numFmtId="0" fontId="25" fillId="0" borderId="0" xfId="0" applyFont="1"/>
    <xf numFmtId="0" fontId="0" fillId="0" borderId="10" xfId="0" applyBorder="1"/>
    <xf numFmtId="0" fontId="6" fillId="0" borderId="0" xfId="0" applyFont="1" applyBorder="1" applyAlignment="1">
      <alignment vertical="center" wrapText="1"/>
    </xf>
    <xf numFmtId="0" fontId="0" fillId="0" borderId="0" xfId="0" applyAlignment="1"/>
    <xf numFmtId="0" fontId="0" fillId="0" borderId="0" xfId="0" applyAlignment="1">
      <alignment wrapText="1"/>
    </xf>
    <xf numFmtId="0" fontId="26" fillId="9" borderId="1" xfId="0" applyFont="1" applyFill="1" applyBorder="1" applyAlignment="1">
      <alignment horizontal="left" vertical="center" wrapText="1"/>
    </xf>
    <xf numFmtId="0" fontId="26" fillId="9" borderId="1" xfId="0" applyFont="1" applyFill="1"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xf>
    <xf numFmtId="0" fontId="0" fillId="0" borderId="0" xfId="0" applyFont="1" applyBorder="1" applyAlignment="1">
      <alignment horizontal="center"/>
    </xf>
    <xf numFmtId="0" fontId="1" fillId="0" borderId="0" xfId="1" applyBorder="1" applyAlignment="1">
      <alignment horizontal="center"/>
    </xf>
    <xf numFmtId="0" fontId="0" fillId="0" borderId="0" xfId="0"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wrapText="1"/>
    </xf>
    <xf numFmtId="0" fontId="0" fillId="0" borderId="0" xfId="0" applyBorder="1" applyAlignment="1">
      <alignment horizontal="left"/>
    </xf>
    <xf numFmtId="0" fontId="1" fillId="0" borderId="1" xfId="1" applyBorder="1" applyAlignment="1">
      <alignment horizontal="left"/>
    </xf>
    <xf numFmtId="0" fontId="0" fillId="0" borderId="1" xfId="0" applyFill="1" applyBorder="1" applyAlignment="1">
      <alignment horizontal="left"/>
    </xf>
    <xf numFmtId="0" fontId="0" fillId="0" borderId="1" xfId="0" applyFill="1" applyBorder="1" applyAlignment="1">
      <alignment horizontal="left" wrapText="1"/>
    </xf>
    <xf numFmtId="0" fontId="1" fillId="0" borderId="1" xfId="1" applyBorder="1"/>
    <xf numFmtId="0" fontId="0" fillId="0" borderId="1" xfId="0" applyBorder="1" applyAlignment="1">
      <alignment wrapText="1"/>
    </xf>
    <xf numFmtId="0" fontId="0" fillId="0" borderId="0" xfId="0" applyBorder="1" applyAlignment="1">
      <alignment horizontal="center" wrapText="1"/>
    </xf>
    <xf numFmtId="0" fontId="0" fillId="0" borderId="1" xfId="0" applyFont="1" applyBorder="1" applyAlignment="1">
      <alignment wrapText="1"/>
    </xf>
    <xf numFmtId="0" fontId="0" fillId="0" borderId="1" xfId="0" applyFont="1" applyBorder="1"/>
    <xf numFmtId="0" fontId="27" fillId="5" borderId="1" xfId="0" applyFont="1" applyFill="1" applyBorder="1" applyAlignment="1">
      <alignment vertical="center" wrapText="1"/>
    </xf>
    <xf numFmtId="0" fontId="27" fillId="5" borderId="1" xfId="0" applyFont="1" applyFill="1" applyBorder="1" applyAlignment="1">
      <alignment vertical="top" wrapText="1"/>
    </xf>
    <xf numFmtId="0" fontId="27" fillId="5" borderId="1" xfId="0" applyFont="1" applyFill="1" applyBorder="1" applyAlignment="1">
      <alignment horizontal="left" vertical="top" wrapText="1"/>
    </xf>
    <xf numFmtId="0" fontId="27" fillId="5" borderId="7" xfId="0" applyFont="1" applyFill="1" applyBorder="1" applyAlignment="1">
      <alignment horizontal="left" vertical="top" wrapText="1"/>
    </xf>
    <xf numFmtId="0" fontId="2" fillId="0" borderId="0" xfId="0" applyFont="1" applyAlignment="1">
      <alignment wrapText="1"/>
    </xf>
    <xf numFmtId="0" fontId="0" fillId="0" borderId="0" xfId="0" applyBorder="1" applyAlignment="1">
      <alignment wrapText="1"/>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center" vertical="center"/>
    </xf>
    <xf numFmtId="0" fontId="6" fillId="0" borderId="2" xfId="0" applyFont="1" applyFill="1" applyBorder="1" applyAlignment="1">
      <alignment horizontal="center" vertical="center"/>
    </xf>
    <xf numFmtId="0" fontId="6" fillId="0" borderId="3" xfId="0" applyFont="1" applyBorder="1" applyAlignment="1">
      <alignment vertical="center" wrapText="1"/>
    </xf>
    <xf numFmtId="0" fontId="30" fillId="0" borderId="0" xfId="0" applyFont="1"/>
    <xf numFmtId="14" fontId="6" fillId="0" borderId="1" xfId="0" applyNumberFormat="1" applyFont="1" applyFill="1" applyBorder="1" applyAlignment="1">
      <alignment horizontal="center" vertical="center"/>
    </xf>
    <xf numFmtId="0" fontId="7" fillId="0" borderId="1" xfId="1" applyFont="1" applyFill="1"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center" vertical="center"/>
    </xf>
    <xf numFmtId="0" fontId="7" fillId="0" borderId="1" xfId="1" applyFont="1" applyBorder="1" applyAlignment="1">
      <alignment horizontal="center" vertical="center" wrapText="1"/>
    </xf>
    <xf numFmtId="49" fontId="33" fillId="0" borderId="14" xfId="0" applyNumberFormat="1" applyFont="1" applyBorder="1" applyAlignment="1">
      <alignment horizontal="left" indent="1"/>
    </xf>
    <xf numFmtId="0" fontId="17" fillId="0" borderId="14" xfId="0" applyFont="1" applyBorder="1"/>
    <xf numFmtId="0" fontId="33" fillId="0" borderId="14" xfId="0" applyFont="1" applyBorder="1" applyAlignment="1">
      <alignment horizontal="left" indent="1"/>
    </xf>
    <xf numFmtId="0" fontId="17" fillId="0" borderId="14" xfId="0" applyFont="1" applyBorder="1" applyAlignment="1">
      <alignment horizontal="left" indent="1"/>
    </xf>
    <xf numFmtId="9" fontId="17" fillId="0" borderId="14" xfId="0" applyNumberFormat="1" applyFont="1" applyBorder="1" applyAlignment="1">
      <alignment horizontal="right" indent="1"/>
    </xf>
    <xf numFmtId="0" fontId="17" fillId="0" borderId="14" xfId="0" applyFont="1" applyBorder="1" applyAlignment="1">
      <alignment horizontal="right" indent="1"/>
    </xf>
    <xf numFmtId="0" fontId="17" fillId="0" borderId="14" xfId="0" applyFont="1" applyBorder="1" applyAlignment="1">
      <alignment horizontal="centerContinuous"/>
    </xf>
    <xf numFmtId="0" fontId="34" fillId="0" borderId="14" xfId="0" applyFont="1" applyBorder="1"/>
    <xf numFmtId="0" fontId="34" fillId="0" borderId="14" xfId="0" applyFont="1" applyBorder="1" applyAlignment="1">
      <alignment horizontal="right" indent="1"/>
    </xf>
    <xf numFmtId="0" fontId="35" fillId="0" borderId="14" xfId="0" applyFont="1" applyBorder="1"/>
    <xf numFmtId="0" fontId="0" fillId="0" borderId="15" xfId="0" applyBorder="1"/>
    <xf numFmtId="0" fontId="7" fillId="0" borderId="1" xfId="1" applyFont="1" applyBorder="1" applyAlignment="1">
      <alignment horizontal="left" vertical="center" wrapText="1"/>
    </xf>
    <xf numFmtId="0" fontId="6" fillId="0" borderId="0" xfId="0" applyFont="1" applyAlignment="1">
      <alignment vertical="center"/>
    </xf>
    <xf numFmtId="0" fontId="5" fillId="0" borderId="1" xfId="0" applyFont="1" applyBorder="1" applyAlignment="1">
      <alignment vertical="center" wrapText="1"/>
    </xf>
    <xf numFmtId="0" fontId="0" fillId="0" borderId="10" xfId="0" applyFill="1" applyBorder="1"/>
    <xf numFmtId="0" fontId="7" fillId="0" borderId="1" xfId="1" applyFont="1" applyFill="1" applyBorder="1" applyAlignment="1">
      <alignment horizontal="left" vertical="center" wrapText="1"/>
    </xf>
    <xf numFmtId="0" fontId="4" fillId="2" borderId="1" xfId="0" applyFont="1" applyFill="1" applyBorder="1" applyAlignment="1">
      <alignment horizontal="centerContinuous" vertical="center" wrapText="1"/>
    </xf>
    <xf numFmtId="0" fontId="8" fillId="3" borderId="1" xfId="0" applyFont="1" applyFill="1" applyBorder="1" applyAlignment="1">
      <alignment horizontal="centerContinuous" vertical="center" wrapText="1"/>
    </xf>
    <xf numFmtId="0" fontId="8" fillId="0" borderId="1" xfId="0" applyFont="1" applyFill="1" applyBorder="1"/>
    <xf numFmtId="0" fontId="5" fillId="0" borderId="0" xfId="0" applyFont="1" applyAlignment="1">
      <alignment horizontal="justify" vertical="center"/>
    </xf>
    <xf numFmtId="0" fontId="10" fillId="0" borderId="0" xfId="0" applyFont="1"/>
    <xf numFmtId="0" fontId="36" fillId="0" borderId="0" xfId="0" applyFont="1" applyAlignment="1">
      <alignment horizontal="justify" vertical="center"/>
    </xf>
    <xf numFmtId="0" fontId="39" fillId="0" borderId="0" xfId="0" applyFont="1"/>
    <xf numFmtId="0" fontId="40" fillId="10" borderId="1" xfId="0" applyFont="1" applyFill="1" applyBorder="1" applyAlignment="1">
      <alignment horizontal="left" vertical="center" wrapText="1"/>
    </xf>
    <xf numFmtId="0" fontId="40" fillId="10" borderId="1" xfId="0" applyFont="1" applyFill="1" applyBorder="1" applyAlignment="1">
      <alignment horizontal="center" vertical="center" wrapText="1"/>
    </xf>
    <xf numFmtId="0" fontId="5" fillId="0" borderId="26" xfId="0" applyFont="1" applyBorder="1" applyAlignment="1">
      <alignment horizontal="center" vertical="center" wrapText="1"/>
    </xf>
    <xf numFmtId="0" fontId="5" fillId="0" borderId="26" xfId="0" applyFont="1" applyBorder="1" applyAlignment="1">
      <alignment horizontal="left" vertical="center" wrapText="1"/>
    </xf>
    <xf numFmtId="0" fontId="5" fillId="0" borderId="27" xfId="0" applyFont="1" applyBorder="1" applyAlignment="1">
      <alignment horizontal="center" vertical="center" wrapText="1"/>
    </xf>
    <xf numFmtId="0" fontId="5" fillId="0" borderId="27" xfId="0" applyFont="1" applyBorder="1" applyAlignment="1">
      <alignment horizontal="left" vertical="center" wrapText="1"/>
    </xf>
    <xf numFmtId="0" fontId="5" fillId="0" borderId="28" xfId="0" applyFont="1" applyBorder="1" applyAlignment="1">
      <alignment horizontal="center" vertical="center" wrapText="1"/>
    </xf>
    <xf numFmtId="0" fontId="5" fillId="0" borderId="28" xfId="0" applyFont="1" applyBorder="1" applyAlignment="1">
      <alignment horizontal="left" vertical="center" wrapText="1"/>
    </xf>
    <xf numFmtId="0" fontId="5" fillId="0" borderId="0" xfId="0" applyFont="1" applyFill="1" applyAlignment="1">
      <alignment wrapText="1"/>
    </xf>
    <xf numFmtId="17" fontId="6" fillId="0" borderId="1" xfId="0" applyNumberFormat="1" applyFont="1" applyFill="1" applyBorder="1" applyAlignment="1">
      <alignment vertical="center" wrapText="1"/>
    </xf>
    <xf numFmtId="0" fontId="11" fillId="0" borderId="1" xfId="0" applyFont="1" applyBorder="1" applyAlignment="1">
      <alignment vertical="center" wrapText="1"/>
    </xf>
    <xf numFmtId="0" fontId="5" fillId="0" borderId="1" xfId="0" applyFont="1" applyBorder="1" applyAlignment="1">
      <alignment vertical="center" wrapText="1"/>
    </xf>
    <xf numFmtId="0" fontId="38" fillId="11" borderId="1" xfId="0" applyFont="1" applyFill="1" applyBorder="1" applyAlignment="1">
      <alignment horizontal="left" vertical="center" wrapText="1"/>
    </xf>
    <xf numFmtId="0" fontId="5" fillId="0" borderId="0" xfId="0" applyFont="1" applyAlignment="1">
      <alignment horizontal="justify" vertical="center"/>
    </xf>
    <xf numFmtId="0" fontId="10" fillId="0" borderId="0" xfId="0" applyFont="1" applyAlignment="1"/>
    <xf numFmtId="0" fontId="4" fillId="4" borderId="11" xfId="0" applyFont="1" applyFill="1" applyBorder="1" applyAlignment="1">
      <alignment horizontal="center" vertical="center"/>
    </xf>
    <xf numFmtId="0" fontId="0" fillId="0" borderId="12" xfId="0" applyBorder="1" applyAlignment="1">
      <alignment horizontal="center" vertical="center"/>
    </xf>
    <xf numFmtId="0" fontId="0" fillId="0" borderId="1" xfId="0" applyBorder="1" applyAlignment="1">
      <alignment wrapText="1"/>
    </xf>
    <xf numFmtId="0" fontId="0" fillId="0" borderId="13" xfId="0" applyFill="1" applyBorder="1" applyAlignment="1">
      <alignment horizontal="left" wrapText="1"/>
    </xf>
    <xf numFmtId="0" fontId="0" fillId="0" borderId="6" xfId="0" applyBorder="1" applyAlignment="1">
      <alignment horizontal="left" wrapText="1"/>
    </xf>
    <xf numFmtId="0" fontId="0" fillId="0" borderId="5" xfId="0" applyBorder="1" applyAlignment="1">
      <alignment horizontal="left" wrapText="1"/>
    </xf>
    <xf numFmtId="0" fontId="10" fillId="0" borderId="0" xfId="0" applyFont="1" applyAlignment="1">
      <alignment wrapText="1"/>
    </xf>
    <xf numFmtId="0" fontId="0" fillId="0" borderId="0" xfId="0" applyAlignment="1">
      <alignment wrapText="1"/>
    </xf>
    <xf numFmtId="0" fontId="17" fillId="0" borderId="20" xfId="0" applyFont="1" applyBorder="1" applyAlignment="1">
      <alignment horizontal="left" indent="1"/>
    </xf>
    <xf numFmtId="0" fontId="17" fillId="0" borderId="21" xfId="0" applyFont="1" applyBorder="1" applyAlignment="1">
      <alignment horizontal="left" indent="1"/>
    </xf>
    <xf numFmtId="0" fontId="17" fillId="0" borderId="22" xfId="0" applyFont="1" applyBorder="1" applyAlignment="1">
      <alignment horizontal="left" indent="1"/>
    </xf>
    <xf numFmtId="0" fontId="33" fillId="0" borderId="15" xfId="0" applyFont="1" applyBorder="1" applyAlignment="1">
      <alignment horizontal="left" indent="1"/>
    </xf>
    <xf numFmtId="0" fontId="33" fillId="0" borderId="16" xfId="0" applyFont="1" applyBorder="1" applyAlignment="1">
      <alignment horizontal="left" indent="1"/>
    </xf>
    <xf numFmtId="0" fontId="33" fillId="0" borderId="17" xfId="0" applyFont="1" applyBorder="1" applyAlignment="1">
      <alignment horizontal="left" indent="1"/>
    </xf>
    <xf numFmtId="0" fontId="34" fillId="0" borderId="20" xfId="0" applyFont="1" applyBorder="1" applyAlignment="1">
      <alignment horizontal="center"/>
    </xf>
    <xf numFmtId="0" fontId="34" fillId="0" borderId="21" xfId="0" applyFont="1" applyBorder="1" applyAlignment="1">
      <alignment horizontal="center"/>
    </xf>
    <xf numFmtId="0" fontId="34" fillId="0" borderId="22" xfId="0" applyFont="1" applyBorder="1" applyAlignment="1">
      <alignment horizontal="center"/>
    </xf>
    <xf numFmtId="0" fontId="32" fillId="0" borderId="18" xfId="0" applyFont="1" applyBorder="1" applyAlignment="1">
      <alignment horizontal="left" vertical="center" wrapText="1" indent="1"/>
    </xf>
    <xf numFmtId="0" fontId="32" fillId="0" borderId="0" xfId="0" applyFont="1" applyBorder="1" applyAlignment="1">
      <alignment horizontal="left" vertical="center" wrapText="1" indent="1"/>
    </xf>
    <xf numFmtId="0" fontId="32" fillId="0" borderId="19" xfId="0" applyFont="1" applyBorder="1" applyAlignment="1">
      <alignment horizontal="left" vertical="center" wrapText="1" indent="1"/>
    </xf>
    <xf numFmtId="0" fontId="31" fillId="0" borderId="18"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9" xfId="0" applyFont="1" applyBorder="1" applyAlignment="1">
      <alignment horizontal="center" vertical="center" wrapText="1"/>
    </xf>
    <xf numFmtId="0" fontId="35" fillId="0" borderId="23" xfId="0" applyFont="1" applyBorder="1" applyAlignment="1">
      <alignment horizontal="left" vertical="top" wrapText="1" indent="1"/>
    </xf>
    <xf numFmtId="0" fontId="35" fillId="0" borderId="24" xfId="0" applyFont="1" applyBorder="1" applyAlignment="1">
      <alignment horizontal="left" vertical="top" wrapText="1" indent="1"/>
    </xf>
    <xf numFmtId="0" fontId="35" fillId="0" borderId="25" xfId="0" applyFont="1" applyBorder="1" applyAlignment="1">
      <alignment horizontal="left" vertical="top" wrapText="1" indent="1"/>
    </xf>
    <xf numFmtId="0" fontId="35" fillId="0" borderId="15" xfId="0" applyFont="1" applyBorder="1" applyAlignment="1">
      <alignment horizontal="left" vertical="top" wrapText="1" indent="1"/>
    </xf>
    <xf numFmtId="0" fontId="35" fillId="0" borderId="16" xfId="0" applyFont="1" applyBorder="1" applyAlignment="1">
      <alignment horizontal="left" vertical="top" wrapText="1" indent="1"/>
    </xf>
    <xf numFmtId="0" fontId="35" fillId="0" borderId="17" xfId="0" applyFont="1" applyBorder="1" applyAlignment="1">
      <alignment horizontal="left" vertical="top" wrapText="1" indent="1"/>
    </xf>
    <xf numFmtId="0" fontId="4" fillId="12" borderId="2" xfId="0" applyFont="1" applyFill="1" applyBorder="1" applyAlignment="1">
      <alignment horizontal="centerContinuous" vertical="center" wrapText="1"/>
    </xf>
    <xf numFmtId="0" fontId="4" fillId="12" borderId="1" xfId="0" applyFont="1" applyFill="1" applyBorder="1" applyAlignment="1">
      <alignment horizontal="centerContinuous" vertical="center" wrapText="1"/>
    </xf>
    <xf numFmtId="0" fontId="4" fillId="12" borderId="2" xfId="0" applyFont="1" applyFill="1" applyBorder="1" applyAlignment="1">
      <alignment horizontal="center" vertical="center" wrapText="1"/>
    </xf>
    <xf numFmtId="0" fontId="4" fillId="12" borderId="1" xfId="0" applyFont="1" applyFill="1" applyBorder="1" applyAlignment="1">
      <alignment horizontal="center" vertical="center" wrapText="1"/>
    </xf>
  </cellXfs>
  <cellStyles count="2">
    <cellStyle name="Hyperlink" xfId="1" builtinId="8"/>
    <cellStyle name="Normal" xfId="0" builtinId="0"/>
  </cellStyles>
  <dxfs count="39">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s>
  <tableStyles count="0" defaultTableStyle="TableStyleMedium2" defaultPivotStyle="PivotStyleLight16"/>
  <colors>
    <mruColors>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23.emf"/><Relationship Id="rId4" Type="http://schemas.openxmlformats.org/officeDocument/2006/relationships/image" Target="../media/image2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7.emf"/></Relationships>
</file>

<file path=xl/drawings/_rels/drawing12.xml.rels><?xml version="1.0" encoding="UTF-8" standalone="yes"?>
<Relationships xmlns="http://schemas.openxmlformats.org/package/2006/relationships"><Relationship Id="rId8" Type="http://schemas.openxmlformats.org/officeDocument/2006/relationships/image" Target="../media/image35.emf"/><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10" Type="http://schemas.openxmlformats.org/officeDocument/2006/relationships/image" Target="../media/image37.emf"/><Relationship Id="rId4" Type="http://schemas.openxmlformats.org/officeDocument/2006/relationships/image" Target="../media/image31.emf"/><Relationship Id="rId9" Type="http://schemas.openxmlformats.org/officeDocument/2006/relationships/image" Target="../media/image36.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s>
</file>

<file path=xl/drawings/_rels/drawing15.x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43.emf"/><Relationship Id="rId4" Type="http://schemas.openxmlformats.org/officeDocument/2006/relationships/image" Target="../media/image4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5" Type="http://schemas.openxmlformats.org/officeDocument/2006/relationships/image" Target="../media/image22.emf"/><Relationship Id="rId4"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6</xdr:row>
      <xdr:rowOff>19050</xdr:rowOff>
    </xdr:from>
    <xdr:to>
      <xdr:col>6</xdr:col>
      <xdr:colOff>565846</xdr:colOff>
      <xdr:row>36</xdr:row>
      <xdr:rowOff>66675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400050"/>
          <a:ext cx="8709721" cy="576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10</xdr:row>
      <xdr:rowOff>66675</xdr:rowOff>
    </xdr:from>
    <xdr:ext cx="5781675" cy="364807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4675"/>
          <a:ext cx="5781675" cy="3648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xdr:row>
      <xdr:rowOff>156882</xdr:rowOff>
    </xdr:from>
    <xdr:ext cx="5290857" cy="5810250"/>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205382"/>
          <a:ext cx="5290857" cy="5810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64</xdr:row>
      <xdr:rowOff>180975</xdr:rowOff>
    </xdr:from>
    <xdr:ext cx="5362575" cy="6657975"/>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515975"/>
          <a:ext cx="5362575" cy="6657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102</xdr:row>
      <xdr:rowOff>180975</xdr:rowOff>
    </xdr:from>
    <xdr:ext cx="5400675" cy="4343400"/>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54975"/>
          <a:ext cx="5400675" cy="434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16</xdr:row>
      <xdr:rowOff>76200</xdr:rowOff>
    </xdr:from>
    <xdr:to>
      <xdr:col>6</xdr:col>
      <xdr:colOff>228600</xdr:colOff>
      <xdr:row>56</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171700"/>
          <a:ext cx="1172527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17</xdr:row>
      <xdr:rowOff>68036</xdr:rowOff>
    </xdr:from>
    <xdr:to>
      <xdr:col>2</xdr:col>
      <xdr:colOff>4064794</xdr:colOff>
      <xdr:row>37</xdr:row>
      <xdr:rowOff>153761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02036"/>
          <a:ext cx="8081623"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39</xdr:row>
      <xdr:rowOff>163285</xdr:rowOff>
    </xdr:from>
    <xdr:to>
      <xdr:col>2</xdr:col>
      <xdr:colOff>4179094</xdr:colOff>
      <xdr:row>61</xdr:row>
      <xdr:rowOff>144235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9688285"/>
          <a:ext cx="8005423" cy="417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64</xdr:row>
      <xdr:rowOff>13606</xdr:rowOff>
    </xdr:from>
    <xdr:to>
      <xdr:col>2</xdr:col>
      <xdr:colOff>3069431</xdr:colOff>
      <xdr:row>94</xdr:row>
      <xdr:rowOff>123578</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14301106"/>
          <a:ext cx="6895760" cy="5824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96</xdr:row>
      <xdr:rowOff>81643</xdr:rowOff>
    </xdr:from>
    <xdr:to>
      <xdr:col>2</xdr:col>
      <xdr:colOff>2422752</xdr:colOff>
      <xdr:row>109</xdr:row>
      <xdr:rowOff>119743</xdr:rowOff>
    </xdr:to>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14" y="20465143"/>
          <a:ext cx="6412367"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27214</xdr:rowOff>
    </xdr:from>
    <xdr:to>
      <xdr:col>2</xdr:col>
      <xdr:colOff>2433638</xdr:colOff>
      <xdr:row>123</xdr:row>
      <xdr:rowOff>93889</xdr:rowOff>
    </xdr:to>
    <xdr:pic>
      <xdr:nvPicPr>
        <xdr:cNvPr id="6"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3268214"/>
          <a:ext cx="6450467" cy="235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1</xdr:rowOff>
    </xdr:from>
    <xdr:to>
      <xdr:col>2</xdr:col>
      <xdr:colOff>2471738</xdr:colOff>
      <xdr:row>138</xdr:row>
      <xdr:rowOff>152401</xdr:rowOff>
    </xdr:to>
    <xdr:pic>
      <xdr:nvPicPr>
        <xdr:cNvPr id="7"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098501"/>
          <a:ext cx="6488567"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149678</xdr:rowOff>
    </xdr:from>
    <xdr:to>
      <xdr:col>2</xdr:col>
      <xdr:colOff>2357438</xdr:colOff>
      <xdr:row>154</xdr:row>
      <xdr:rowOff>25853</xdr:rowOff>
    </xdr:to>
    <xdr:pic>
      <xdr:nvPicPr>
        <xdr:cNvPr id="8"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9105678"/>
          <a:ext cx="6374267" cy="235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68036</xdr:rowOff>
    </xdr:from>
    <xdr:to>
      <xdr:col>2</xdr:col>
      <xdr:colOff>2471738</xdr:colOff>
      <xdr:row>170</xdr:row>
      <xdr:rowOff>1361</xdr:rowOff>
    </xdr:to>
    <xdr:pic>
      <xdr:nvPicPr>
        <xdr:cNvPr id="9"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2072036"/>
          <a:ext cx="6488567"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13607</xdr:colOff>
      <xdr:row>174</xdr:row>
      <xdr:rowOff>27213</xdr:rowOff>
    </xdr:from>
    <xdr:to>
      <xdr:col>2</xdr:col>
      <xdr:colOff>2371045</xdr:colOff>
      <xdr:row>185</xdr:row>
      <xdr:rowOff>112938</xdr:rowOff>
    </xdr:to>
    <xdr:pic>
      <xdr:nvPicPr>
        <xdr:cNvPr id="10"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607" y="35269713"/>
          <a:ext cx="6374267"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190</xdr:row>
      <xdr:rowOff>81642</xdr:rowOff>
    </xdr:from>
    <xdr:to>
      <xdr:col>2</xdr:col>
      <xdr:colOff>2512559</xdr:colOff>
      <xdr:row>210</xdr:row>
      <xdr:rowOff>100692</xdr:rowOff>
    </xdr:to>
    <xdr:pic>
      <xdr:nvPicPr>
        <xdr:cNvPr id="11" name="Picture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821" y="38372142"/>
          <a:ext cx="6488567"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3</xdr:col>
      <xdr:colOff>2266309</xdr:colOff>
      <xdr:row>71</xdr:row>
      <xdr:rowOff>76200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286500"/>
          <a:ext cx="10925175" cy="1169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74</xdr:row>
      <xdr:rowOff>28575</xdr:rowOff>
    </xdr:from>
    <xdr:to>
      <xdr:col>3</xdr:col>
      <xdr:colOff>980434</xdr:colOff>
      <xdr:row>102</xdr:row>
      <xdr:rowOff>28575</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8888075"/>
          <a:ext cx="96297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9</xdr:row>
      <xdr:rowOff>28575</xdr:rowOff>
    </xdr:from>
    <xdr:to>
      <xdr:col>2</xdr:col>
      <xdr:colOff>4314825</xdr:colOff>
      <xdr:row>27</xdr:row>
      <xdr:rowOff>142875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81075"/>
          <a:ext cx="7115175"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5</xdr:col>
      <xdr:colOff>38100</xdr:colOff>
      <xdr:row>62</xdr:row>
      <xdr:rowOff>66675</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00"/>
          <a:ext cx="10658475" cy="635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6</xdr:col>
      <xdr:colOff>76200</xdr:colOff>
      <xdr:row>108</xdr:row>
      <xdr:rowOff>38100</xdr:rowOff>
    </xdr:to>
    <xdr:pic>
      <xdr:nvPicPr>
        <xdr:cNvPr id="7"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1430000"/>
          <a:ext cx="11306175" cy="842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2</xdr:col>
      <xdr:colOff>1771650</xdr:colOff>
      <xdr:row>27</xdr:row>
      <xdr:rowOff>142875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391025"/>
          <a:ext cx="7829550"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4482</xdr:rowOff>
    </xdr:from>
    <xdr:to>
      <xdr:col>2</xdr:col>
      <xdr:colOff>1839191</xdr:colOff>
      <xdr:row>41</xdr:row>
      <xdr:rowOff>71157</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254688"/>
          <a:ext cx="7961270" cy="216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180975</xdr:rowOff>
    </xdr:from>
    <xdr:to>
      <xdr:col>3</xdr:col>
      <xdr:colOff>610466</xdr:colOff>
      <xdr:row>89</xdr:row>
      <xdr:rowOff>38100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11022157"/>
          <a:ext cx="13923818" cy="862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103909</xdr:rowOff>
    </xdr:from>
    <xdr:to>
      <xdr:col>3</xdr:col>
      <xdr:colOff>523875</xdr:colOff>
      <xdr:row>131</xdr:row>
      <xdr:rowOff>122959</xdr:rowOff>
    </xdr:to>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9708091"/>
          <a:ext cx="13750636" cy="802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2924175</xdr:colOff>
      <xdr:row>24</xdr:row>
      <xdr:rowOff>66675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33500"/>
          <a:ext cx="6315075"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9525</xdr:rowOff>
    </xdr:from>
    <xdr:to>
      <xdr:col>4</xdr:col>
      <xdr:colOff>104775</xdr:colOff>
      <xdr:row>29</xdr:row>
      <xdr:rowOff>9525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86025"/>
          <a:ext cx="70770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31</xdr:row>
      <xdr:rowOff>76200</xdr:rowOff>
    </xdr:from>
    <xdr:to>
      <xdr:col>3</xdr:col>
      <xdr:colOff>1933575</xdr:colOff>
      <xdr:row>52</xdr:row>
      <xdr:rowOff>161925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6362700"/>
          <a:ext cx="6924675" cy="408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19050</xdr:rowOff>
    </xdr:from>
    <xdr:to>
      <xdr:col>3</xdr:col>
      <xdr:colOff>209550</xdr:colOff>
      <xdr:row>84</xdr:row>
      <xdr:rowOff>57150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1068050"/>
          <a:ext cx="521017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104775</xdr:rowOff>
    </xdr:from>
    <xdr:to>
      <xdr:col>3</xdr:col>
      <xdr:colOff>209550</xdr:colOff>
      <xdr:row>95</xdr:row>
      <xdr:rowOff>180975</xdr:rowOff>
    </xdr:to>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6678275"/>
          <a:ext cx="5210175"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9</xdr:row>
      <xdr:rowOff>133350</xdr:rowOff>
    </xdr:from>
    <xdr:to>
      <xdr:col>2</xdr:col>
      <xdr:colOff>3962400</xdr:colOff>
      <xdr:row>23</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609850"/>
          <a:ext cx="7153275"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152400</xdr:rowOff>
    </xdr:from>
    <xdr:to>
      <xdr:col>2</xdr:col>
      <xdr:colOff>609600</xdr:colOff>
      <xdr:row>42</xdr:row>
      <xdr:rowOff>85725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581400"/>
          <a:ext cx="3838575"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133350</xdr:rowOff>
    </xdr:from>
    <xdr:to>
      <xdr:col>1</xdr:col>
      <xdr:colOff>2038350</xdr:colOff>
      <xdr:row>63</xdr:row>
      <xdr:rowOff>76200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086850"/>
          <a:ext cx="2886075"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8</xdr:row>
      <xdr:rowOff>19050</xdr:rowOff>
    </xdr:from>
    <xdr:ext cx="6924675" cy="2609850"/>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6924675" cy="2609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xdr:colOff>
      <xdr:row>24</xdr:row>
      <xdr:rowOff>85725</xdr:rowOff>
    </xdr:from>
    <xdr:ext cx="6848475" cy="5724525"/>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705225"/>
          <a:ext cx="6848475" cy="5724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55</xdr:row>
      <xdr:rowOff>66675</xdr:rowOff>
    </xdr:from>
    <xdr:ext cx="6848475" cy="4857750"/>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591675"/>
          <a:ext cx="6848475" cy="4857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8</xdr:row>
      <xdr:rowOff>0</xdr:rowOff>
    </xdr:from>
    <xdr:to>
      <xdr:col>3</xdr:col>
      <xdr:colOff>0</xdr:colOff>
      <xdr:row>24</xdr:row>
      <xdr:rowOff>95250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095500"/>
          <a:ext cx="7343775" cy="314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7</xdr:row>
      <xdr:rowOff>66675</xdr:rowOff>
    </xdr:from>
    <xdr:ext cx="8143875" cy="315277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2675"/>
          <a:ext cx="8143875" cy="315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xdr:col>
      <xdr:colOff>1447800</xdr:colOff>
      <xdr:row>20</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0"/>
          <a:ext cx="53625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2</xdr:col>
      <xdr:colOff>3086100</xdr:colOff>
      <xdr:row>34</xdr:row>
      <xdr:rowOff>114300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00087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35</xdr:row>
      <xdr:rowOff>85725</xdr:rowOff>
    </xdr:from>
    <xdr:to>
      <xdr:col>2</xdr:col>
      <xdr:colOff>2867025</xdr:colOff>
      <xdr:row>52</xdr:row>
      <xdr:rowOff>28575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 y="7324725"/>
          <a:ext cx="6543675"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12</xdr:row>
      <xdr:rowOff>57150</xdr:rowOff>
    </xdr:from>
    <xdr:ext cx="5019675" cy="368617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4650"/>
          <a:ext cx="5019675" cy="3686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xdr:row>
      <xdr:rowOff>38100</xdr:rowOff>
    </xdr:from>
    <xdr:ext cx="3762375" cy="3105150"/>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992100"/>
          <a:ext cx="3762375" cy="3105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84</xdr:row>
      <xdr:rowOff>133350</xdr:rowOff>
    </xdr:from>
    <xdr:ext cx="5553075" cy="2990850"/>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706850"/>
          <a:ext cx="5553075" cy="2990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xdr:row>
      <xdr:rowOff>133350</xdr:rowOff>
    </xdr:from>
    <xdr:ext cx="7000875" cy="4886325"/>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5350"/>
          <a:ext cx="7000875" cy="4886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34</xdr:row>
      <xdr:rowOff>865</xdr:rowOff>
    </xdr:from>
    <xdr:ext cx="5362575" cy="5762625"/>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7049365"/>
          <a:ext cx="5362575" cy="576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3" Type="http://schemas.openxmlformats.org/officeDocument/2006/relationships/hyperlink" Target="https://data.ny.gov/Energy-Environment/Energy-Efficiency-Completed-Projects-Beginning-198/erjw-j2zx" TargetMode="External"/><Relationship Id="rId18" Type="http://schemas.openxmlformats.org/officeDocument/2006/relationships/hyperlink" Target="https://www.njcleanenergy.com/files/file/Library/NJ_Potential_Final_Report-Vol_1-Exec-Summary_2012-10-17.pdf" TargetMode="External"/><Relationship Id="rId26" Type="http://schemas.openxmlformats.org/officeDocument/2006/relationships/hyperlink" Target="http://www.nyc.gov/html/gbee/html/plan/ll87.shtml" TargetMode="External"/><Relationship Id="rId39" Type="http://schemas.openxmlformats.org/officeDocument/2006/relationships/hyperlink" Target="http://www.nyserda.ny.gov/-/media/Files/Publications/PPSER/Program-Evaluation/2011ContractorReports/2011-FlexTech-MCA-Report-with-Appendices.pdf" TargetMode="External"/><Relationship Id="rId3" Type="http://schemas.openxmlformats.org/officeDocument/2006/relationships/hyperlink" Target="https://www.puc.pa.gov/electric/pdf/Act129/Act129-PA_Market_Potential_Study051012.pdf" TargetMode="External"/><Relationship Id="rId21" Type="http://schemas.openxmlformats.org/officeDocument/2006/relationships/hyperlink" Target="https://www.michigan.gov/documents/mpsc/Michigan_Commercial_Baseline_Study_367665_7.pdf" TargetMode="External"/><Relationship Id="rId34" Type="http://schemas.openxmlformats.org/officeDocument/2006/relationships/hyperlink" Target="http://www.nyserda.ny.gov/-/media/Files/Publications/PPSER/Program-Evaluation/2012ContractorReports/2012-EFP-Impact-Report-with-Appendices.pdf" TargetMode="External"/><Relationship Id="rId42" Type="http://schemas.openxmlformats.org/officeDocument/2006/relationships/hyperlink" Target="http://www.nyserda.ny.gov/-/media/Files/Publications/PPSER/Program-Evaluation/2015ContractorReports/2015-MPP-Impact-Eval.pdf" TargetMode="External"/><Relationship Id="rId47" Type="http://schemas.openxmlformats.org/officeDocument/2006/relationships/hyperlink" Target="http://www.energydataweb.com/cpuc/search.aspx" TargetMode="External"/><Relationship Id="rId50" Type="http://schemas.openxmlformats.org/officeDocument/2006/relationships/hyperlink" Target="http://www.nyserda.ny.gov/About/Publications/EA-Reports-and-Studies/Natural-Gas-Studies" TargetMode="External"/><Relationship Id="rId7" Type="http://schemas.openxmlformats.org/officeDocument/2006/relationships/hyperlink" Target="http://www.navigantresearch.com/research/building-optimization-and-commissioning-services" TargetMode="External"/><Relationship Id="rId12" Type="http://schemas.openxmlformats.org/officeDocument/2006/relationships/hyperlink" Target="https://data.cityofnewyork.us/City-Government/NYC-Municipal-Building-Energy-Benchmarking-Results/vvj6-d5qx" TargetMode="External"/><Relationship Id="rId17" Type="http://schemas.openxmlformats.org/officeDocument/2006/relationships/hyperlink" Target="http://www.coned.com/documents/Volume_1_Executive_Summary.pdf" TargetMode="External"/><Relationship Id="rId25" Type="http://schemas.openxmlformats.org/officeDocument/2006/relationships/hyperlink" Target="https://www.ny.gov/programs/open-ny" TargetMode="External"/><Relationship Id="rId33" Type="http://schemas.openxmlformats.org/officeDocument/2006/relationships/hyperlink" Target="http://www.nyserda.ny.gov/-/media/Files/Publications/PPSER/Program-Evaluation/2012ContractorReports/2012-BP-MCA-Report.pdf" TargetMode="External"/><Relationship Id="rId38" Type="http://schemas.openxmlformats.org/officeDocument/2006/relationships/hyperlink" Target="http://www.nyserda.ny.gov/About/Publications/Program-Planning-Status-and-Evaluation-Reports/Evaluation-Contractor-Reports" TargetMode="External"/><Relationship Id="rId46" Type="http://schemas.openxmlformats.org/officeDocument/2006/relationships/hyperlink" Target="http://www.energydataweb.com/cpuc/search.aspx" TargetMode="External"/><Relationship Id="rId2" Type="http://schemas.openxmlformats.org/officeDocument/2006/relationships/hyperlink" Target="http://www.dnrec.delaware.gov/energy/information/Documents/Potential.Study/EEPotentialStudy.pdf" TargetMode="External"/><Relationship Id="rId16" Type="http://schemas.openxmlformats.org/officeDocument/2006/relationships/hyperlink" Target="http://publicservice.vermont.gov/sites/psd/files/Topics/Energy_Efficiency/Energy%20Efficiency%20Potential%202011.pdf" TargetMode="External"/><Relationship Id="rId20" Type="http://schemas.openxmlformats.org/officeDocument/2006/relationships/hyperlink" Target="http://info.ornl.gov/sites/publications/files/Pub40408.pdf" TargetMode="External"/><Relationship Id="rId29" Type="http://schemas.openxmlformats.org/officeDocument/2006/relationships/hyperlink" Target="http://www.coned.com/energyefficiency/PDF/EEPS_CY1_MFEG_Impact_Evaluation_Report_w_App_K_APPROVED_3-2-15.pdf" TargetMode="External"/><Relationship Id="rId41" Type="http://schemas.openxmlformats.org/officeDocument/2006/relationships/hyperlink" Target="http://www.nyserda.ny.gov/-/media/Files/Publications/PPSER/Program-Evaluation/2011ContractorReports/2011-BP-Impact-Report.pdf" TargetMode="External"/><Relationship Id="rId1" Type="http://schemas.openxmlformats.org/officeDocument/2006/relationships/hyperlink" Target="http://www.nyc.gov/html/gbee/downloads/excel/2013_nyc_ll84_disclosure.xlsx" TargetMode="External"/><Relationship Id="rId6" Type="http://schemas.openxmlformats.org/officeDocument/2006/relationships/hyperlink" Target="http://www.nyserda.ny.gov/-/media/Files/Publications/PPSER/Program-Evaluation/2014ContractorReports/2014-EMEP-New-Construction.pdf" TargetMode="External"/><Relationship Id="rId11" Type="http://schemas.openxmlformats.org/officeDocument/2006/relationships/hyperlink" Target="https://data.ny.gov/Energy-Environment/New-York-State-Government-Building-Energy-Use-Inte/nfvi-5nt4" TargetMode="External"/><Relationship Id="rId24" Type="http://schemas.openxmlformats.org/officeDocument/2006/relationships/hyperlink" Target="http://buildingsdatabook.eren.doe.gov/default.aspx" TargetMode="External"/><Relationship Id="rId32" Type="http://schemas.openxmlformats.org/officeDocument/2006/relationships/hyperlink" Target="http://www.neep.org/sites/default/files/resources/EEPS_CY1_SBDI_Impact_Evaluation_report_7-28-14.pdf" TargetMode="External"/><Relationship Id="rId37" Type="http://schemas.openxmlformats.org/officeDocument/2006/relationships/hyperlink" Target="http://www.nyserda.ny.gov/-/media/Files/Publications/PPSER/Program-Evaluation/2012ContractorReports/2012-BPP-HVAC-Report.pdf" TargetMode="External"/><Relationship Id="rId40" Type="http://schemas.openxmlformats.org/officeDocument/2006/relationships/hyperlink" Target="http://www.nyserda.ny.gov/-/media/Files/Publications/PPSER/Program-Evaluation/2011ContractorReports/2011-IPE-Wave-Two-Report.pdf" TargetMode="External"/><Relationship Id="rId45" Type="http://schemas.openxmlformats.org/officeDocument/2006/relationships/hyperlink" Target="http://www.nyserda.ny.gov/-/media/Files/Publications/building-stock-potential-studies/residential-baseline-study/Vol-2-Multifamily-Res-Baseline.pdf" TargetMode="External"/><Relationship Id="rId5" Type="http://schemas.openxmlformats.org/officeDocument/2006/relationships/hyperlink" Target="http://www.neep.org/sites/default/files/resources/EEPS%20CY1%20ConEd-LCI%20Impact%20Evaluation%20Final%20Report-APPROVED%201-2-15.pdf" TargetMode="External"/><Relationship Id="rId15" Type="http://schemas.openxmlformats.org/officeDocument/2006/relationships/hyperlink" Target="http://www.nyc.gov/html/dcp/html/bytes/dwn_pluto_mappluto.shtml" TargetMode="External"/><Relationship Id="rId23" Type="http://schemas.openxmlformats.org/officeDocument/2006/relationships/hyperlink" Target="http://neea.org/docs/default-source/reports/2014-cbsa-final-report_05-dec-2014.pdf?sfvrsn=12" TargetMode="External"/><Relationship Id="rId28" Type="http://schemas.openxmlformats.org/officeDocument/2006/relationships/hyperlink" Target="http://www.coned.com/energyefficiency/PDF/Multi-Family%20Electric%20and%20Gas%20Process%20Evaluation%20Report.pdf" TargetMode="External"/><Relationship Id="rId36" Type="http://schemas.openxmlformats.org/officeDocument/2006/relationships/hyperlink" Target="http://www.nyserda.ny.gov/-/media/Files/Publications/PPSER/Program-Evaluation/2014ContractorReports/2014-EMEP-Small-Commercial.pdf" TargetMode="External"/><Relationship Id="rId49" Type="http://schemas.openxmlformats.org/officeDocument/2006/relationships/hyperlink" Target="http://www.nyserda.ny.gov/About/Publications/EA-Reports-and-Studies/EERE-Potential-Studies" TargetMode="External"/><Relationship Id="rId10" Type="http://schemas.openxmlformats.org/officeDocument/2006/relationships/hyperlink" Target="http://energy.gov/eere/buildings/building-performance-database" TargetMode="External"/><Relationship Id="rId19" Type="http://schemas.openxmlformats.org/officeDocument/2006/relationships/hyperlink" Target="http://ddoe.dc.gov/sites/default/files/dc/sites/ddoe/publication/attachments/ELECTRIC%20AND%20NATURAL%20GAS%20ENERGY%20EFFICIENCY%20AND%20DEMAND%20RESPONSE%20POTENTIAL%20FOR%20THE%20DISTRICT%20OF%20COLUMBIA.pdf" TargetMode="External"/><Relationship Id="rId31" Type="http://schemas.openxmlformats.org/officeDocument/2006/relationships/hyperlink" Target="http://www.coned.com/energyefficiency/PDF/Con_Edison_Multifamily_Low_Income_Report_3-27-15.pdf" TargetMode="External"/><Relationship Id="rId44" Type="http://schemas.openxmlformats.org/officeDocument/2006/relationships/hyperlink" Target="http://www.nyserda.ny.gov/-/media/Files/Publications/PPSER/Program-Evaluation/2012ContractorReports/2012-ERS-Nonparticipant-Spillover.pdf" TargetMode="External"/><Relationship Id="rId4" Type="http://schemas.openxmlformats.org/officeDocument/2006/relationships/hyperlink" Target="https://www.puc.state.pa.us/electric/pdf/Act129/PA_CI_Baseline_Report2012.pdf" TargetMode="External"/><Relationship Id="rId9" Type="http://schemas.openxmlformats.org/officeDocument/2006/relationships/hyperlink" Target="http://www.coned.com/documents/Con%20Edison%20Callable%20Load%20Study_Final%20Report_5-15-08.pdf" TargetMode="External"/><Relationship Id="rId14" Type="http://schemas.openxmlformats.org/officeDocument/2006/relationships/hyperlink" Target="http://factfinder.census.gov/faces/nav/jsf/pages/searchresults.xhtml?refresh=t" TargetMode="External"/><Relationship Id="rId22" Type="http://schemas.openxmlformats.org/officeDocument/2006/relationships/hyperlink" Target="https://www.dora.state.co.us/pls/efi/efi.show_document?p_dms_document_id=183734&amp;p_session_id=" TargetMode="External"/><Relationship Id="rId27" Type="http://schemas.openxmlformats.org/officeDocument/2006/relationships/hyperlink" Target="http://www.ecw.org/sites/default/files/mn-multifamily-rental-char-study_0.pdf" TargetMode="External"/><Relationship Id="rId30" Type="http://schemas.openxmlformats.org/officeDocument/2006/relationships/hyperlink" Target="http://www.neep.org/sites/default/files/resources/Multi-Family%20Low-Income%20Process%20Evaluation%20Report.pdf" TargetMode="External"/><Relationship Id="rId35" Type="http://schemas.openxmlformats.org/officeDocument/2006/relationships/hyperlink" Target="http://www.nyserda.ny.gov/-/media/Files/Publications/PPSER/Program-Evaluation/2012ContractorReports/2012-CI-Natural-Gas-Report.pdf" TargetMode="External"/><Relationship Id="rId43" Type="http://schemas.openxmlformats.org/officeDocument/2006/relationships/hyperlink" Target="http://www.nyserda.ny.gov/-/media/Files/Publications/PPSER/Program-Evaluation/2014ContractorReports/2014-MPP-Process-Evaluation.pdf" TargetMode="External"/><Relationship Id="rId48" Type="http://schemas.openxmlformats.org/officeDocument/2006/relationships/hyperlink" Target="http://www.nyserda.ny.gov/About/Publications/EA-Reports-and-Studies/EERE-Potential-Studies" TargetMode="External"/><Relationship Id="rId8" Type="http://schemas.openxmlformats.org/officeDocument/2006/relationships/hyperlink" Target="http://aceee.org/sites/default/files/publications/researchreports/a053.pdf" TargetMode="External"/><Relationship Id="rId5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17"/>
  <sheetViews>
    <sheetView workbookViewId="0">
      <selection activeCell="A3" sqref="A3"/>
    </sheetView>
  </sheetViews>
  <sheetFormatPr defaultRowHeight="15.75"/>
  <cols>
    <col min="1" max="1" width="115.28515625" style="1" customWidth="1"/>
  </cols>
  <sheetData>
    <row r="1" spans="1:1" ht="21">
      <c r="A1" s="147" t="s">
        <v>4512</v>
      </c>
    </row>
    <row r="2" spans="1:1" ht="5.25" customHeight="1"/>
    <row r="3" spans="1:1" s="145" customFormat="1" ht="44.25" customHeight="1">
      <c r="A3" s="144" t="s">
        <v>4511</v>
      </c>
    </row>
    <row r="4" spans="1:1" s="145" customFormat="1" ht="5.25" customHeight="1">
      <c r="A4" s="12"/>
    </row>
    <row r="5" spans="1:1" s="145" customFormat="1" ht="13.5">
      <c r="A5" s="146" t="s">
        <v>4513</v>
      </c>
    </row>
    <row r="6" spans="1:1" s="145" customFormat="1" ht="13.5">
      <c r="A6" s="146" t="s">
        <v>4514</v>
      </c>
    </row>
    <row r="7" spans="1:1" s="145" customFormat="1" ht="13.5">
      <c r="A7" s="146" t="s">
        <v>4515</v>
      </c>
    </row>
    <row r="8" spans="1:1" s="145" customFormat="1" ht="5.25" customHeight="1">
      <c r="A8" s="12"/>
    </row>
    <row r="9" spans="1:1" s="145" customFormat="1" ht="13.5">
      <c r="A9" s="144" t="s">
        <v>4516</v>
      </c>
    </row>
    <row r="10" spans="1:1" s="145" customFormat="1" ht="5.25" customHeight="1">
      <c r="A10" s="12"/>
    </row>
    <row r="11" spans="1:1" ht="15">
      <c r="A11" s="156" t="s">
        <v>4538</v>
      </c>
    </row>
    <row r="12" spans="1:1" ht="15">
      <c r="A12" s="156" t="s">
        <v>4536</v>
      </c>
    </row>
    <row r="13" spans="1:1" ht="15" customHeight="1">
      <c r="A13" s="156" t="s">
        <v>4517</v>
      </c>
    </row>
    <row r="14" spans="1:1" ht="27">
      <c r="A14" s="156" t="s">
        <v>4539</v>
      </c>
    </row>
    <row r="15" spans="1:1" ht="15">
      <c r="A15" s="156" t="s">
        <v>4540</v>
      </c>
    </row>
    <row r="16" spans="1:1">
      <c r="A16" s="73"/>
    </row>
    <row r="17" spans="1:1">
      <c r="A17" s="7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P31"/>
  <sheetViews>
    <sheetView topLeftCell="A52" workbookViewId="0">
      <selection activeCell="D8" sqref="D8"/>
    </sheetView>
  </sheetViews>
  <sheetFormatPr defaultRowHeight="15"/>
  <cols>
    <col min="1" max="1" width="12.7109375" customWidth="1"/>
    <col min="2" max="2" width="51.5703125" customWidth="1"/>
    <col min="3" max="3" width="10.7109375" customWidth="1"/>
    <col min="4" max="4" width="29.5703125" customWidth="1"/>
    <col min="16" max="16" width="19.42578125" customWidth="1"/>
  </cols>
  <sheetData>
    <row r="1" spans="1:4">
      <c r="A1" s="89" t="s">
        <v>83</v>
      </c>
      <c r="B1" s="90" t="s">
        <v>0</v>
      </c>
    </row>
    <row r="2" spans="1:4" ht="30">
      <c r="A2" s="122">
        <v>108</v>
      </c>
      <c r="B2" s="97" t="str">
        <f>VLOOKUP(A2,'Lit Review'!$A$3:$B$53,2,0)</f>
        <v>New Jersey Energy Efficiency Market Potential Assessment</v>
      </c>
    </row>
    <row r="3" spans="1:4">
      <c r="A3" s="98"/>
      <c r="B3" s="92"/>
      <c r="C3" s="93"/>
      <c r="D3" s="94"/>
    </row>
    <row r="4" spans="1:4" ht="30">
      <c r="A4" s="89" t="s">
        <v>4185</v>
      </c>
      <c r="B4" s="90" t="s">
        <v>4187</v>
      </c>
    </row>
    <row r="5" spans="1:4">
      <c r="A5" s="99" t="s">
        <v>4190</v>
      </c>
      <c r="B5" s="96" t="s">
        <v>4191</v>
      </c>
    </row>
    <row r="6" spans="1:4">
      <c r="A6" s="99" t="s">
        <v>4193</v>
      </c>
      <c r="B6" s="96" t="s">
        <v>4192</v>
      </c>
    </row>
    <row r="7" spans="1:4">
      <c r="A7" s="99" t="s">
        <v>4196</v>
      </c>
      <c r="B7" s="96" t="s">
        <v>4194</v>
      </c>
    </row>
    <row r="8" spans="1:4">
      <c r="A8" s="99" t="s">
        <v>4197</v>
      </c>
      <c r="B8" s="96" t="s">
        <v>4195</v>
      </c>
    </row>
    <row r="26" spans="1:16">
      <c r="P26" s="76"/>
    </row>
    <row r="31" spans="1:16">
      <c r="A31" t="s">
        <v>4193</v>
      </c>
    </row>
  </sheetData>
  <hyperlinks>
    <hyperlink ref="A5" location="'#108'!A28" display="Table 2-1"/>
    <hyperlink ref="A6" location="'#108'!A53" display="Text Excerpt"/>
    <hyperlink ref="A7" location="'#108'!A84" display="Table 2-4"/>
    <hyperlink ref="A8" location="'#108'!A102" display="Table 2-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44"/>
  <sheetViews>
    <sheetView workbookViewId="0">
      <selection activeCell="B4" sqref="B4:B7"/>
    </sheetView>
  </sheetViews>
  <sheetFormatPr defaultRowHeight="15"/>
  <cols>
    <col min="1" max="1" width="12.7109375" customWidth="1"/>
    <col min="2" max="2" width="35.7109375" customWidth="1"/>
    <col min="3" max="4" width="72.85546875" bestFit="1" customWidth="1"/>
  </cols>
  <sheetData>
    <row r="1" spans="1:4">
      <c r="A1" s="89" t="s">
        <v>83</v>
      </c>
      <c r="B1" s="90" t="s">
        <v>0</v>
      </c>
    </row>
    <row r="2" spans="1:4" ht="45">
      <c r="A2" s="122">
        <v>110</v>
      </c>
      <c r="B2" s="97" t="str">
        <f>VLOOKUP(A2,'Lit Review'!$A$3:$B$53,2,0)</f>
        <v>Pennsylvania Statewide Commercial &amp; Industrial End Use &amp; Saturation Study</v>
      </c>
    </row>
    <row r="3" spans="1:4">
      <c r="A3" s="98"/>
      <c r="B3" s="92"/>
      <c r="C3" s="93"/>
      <c r="D3" s="94"/>
    </row>
    <row r="4" spans="1:4" ht="30">
      <c r="A4" s="89" t="s">
        <v>4185</v>
      </c>
      <c r="B4" s="90" t="s">
        <v>4187</v>
      </c>
      <c r="C4" s="90" t="s">
        <v>41</v>
      </c>
    </row>
    <row r="5" spans="1:4">
      <c r="A5" s="102" t="s">
        <v>4199</v>
      </c>
      <c r="B5" s="96" t="s">
        <v>4200</v>
      </c>
      <c r="C5" s="100" t="s">
        <v>4201</v>
      </c>
    </row>
    <row r="6" spans="1:4">
      <c r="A6" s="102" t="s">
        <v>4202</v>
      </c>
      <c r="B6" s="96" t="s">
        <v>4203</v>
      </c>
      <c r="C6" s="100" t="s">
        <v>4204</v>
      </c>
    </row>
    <row r="7" spans="1:4">
      <c r="A7" s="102" t="s">
        <v>4205</v>
      </c>
      <c r="B7" s="96" t="s">
        <v>4206</v>
      </c>
      <c r="C7" s="100" t="s">
        <v>4207</v>
      </c>
    </row>
    <row r="8" spans="1:4">
      <c r="B8" s="92"/>
      <c r="C8" s="95"/>
      <c r="D8" s="95"/>
    </row>
    <row r="44" spans="1:1">
      <c r="A44" s="5" t="s">
        <v>4205</v>
      </c>
    </row>
  </sheetData>
  <hyperlinks>
    <hyperlink ref="A5" location="'#110'!A23" display="Table 3-2"/>
    <hyperlink ref="A6" location="'#110'!A43" display="Table 3-4"/>
    <hyperlink ref="A7" location="'#110'!A64" display="Appendix 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24"/>
  <sheetViews>
    <sheetView workbookViewId="0">
      <selection activeCell="B9" sqref="B9"/>
    </sheetView>
  </sheetViews>
  <sheetFormatPr defaultRowHeight="15"/>
  <cols>
    <col min="1" max="1" width="13.7109375" customWidth="1"/>
    <col min="2" max="2" width="41.42578125" customWidth="1"/>
    <col min="3" max="3" width="50.7109375" bestFit="1" customWidth="1"/>
    <col min="4" max="4" width="27.7109375" customWidth="1"/>
  </cols>
  <sheetData>
    <row r="1" spans="1:4">
      <c r="A1" s="89" t="s">
        <v>83</v>
      </c>
      <c r="B1" s="90" t="s">
        <v>0</v>
      </c>
    </row>
    <row r="2" spans="1:4" ht="30">
      <c r="A2" s="122">
        <v>115</v>
      </c>
      <c r="B2" s="97" t="str">
        <f>VLOOKUP(A2,'Lit Review'!$A$3:$B$53,2,0)</f>
        <v>Black Hills Energy Updated Energy-Efficiency Plan 2012-2015</v>
      </c>
    </row>
    <row r="3" spans="1:4">
      <c r="A3" s="98"/>
      <c r="B3" s="92"/>
      <c r="C3" s="93"/>
      <c r="D3" s="94"/>
    </row>
    <row r="4" spans="1:4" ht="30">
      <c r="A4" s="89" t="s">
        <v>4185</v>
      </c>
      <c r="B4" s="90" t="s">
        <v>4187</v>
      </c>
      <c r="C4" s="90" t="s">
        <v>41</v>
      </c>
    </row>
    <row r="5" spans="1:4">
      <c r="A5" s="102" t="s">
        <v>4381</v>
      </c>
      <c r="B5" s="96" t="s">
        <v>4382</v>
      </c>
      <c r="C5" s="101"/>
    </row>
    <row r="6" spans="1:4">
      <c r="A6" s="102" t="s">
        <v>4193</v>
      </c>
      <c r="B6" s="96" t="s">
        <v>4382</v>
      </c>
      <c r="C6" s="101" t="s">
        <v>4383</v>
      </c>
    </row>
    <row r="23" spans="1:3">
      <c r="C23" t="s">
        <v>4370</v>
      </c>
    </row>
    <row r="24" spans="1:3">
      <c r="A24" s="5" t="s">
        <v>4193</v>
      </c>
    </row>
  </sheetData>
  <hyperlinks>
    <hyperlink ref="A5" location="'#115'!A21" display="Table 1"/>
    <hyperlink ref="A6" location="'#115'!A53" display="Text Excerpt"/>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5"/>
  <sheetViews>
    <sheetView workbookViewId="0">
      <selection activeCell="A9" sqref="A9"/>
    </sheetView>
  </sheetViews>
  <sheetFormatPr defaultRowHeight="15"/>
  <cols>
    <col min="1" max="1" width="11.85546875" bestFit="1" customWidth="1"/>
    <col min="2" max="2" width="46.7109375" customWidth="1"/>
    <col min="3" max="3" width="51.7109375" customWidth="1"/>
  </cols>
  <sheetData>
    <row r="1" spans="1:3">
      <c r="A1" s="89" t="s">
        <v>83</v>
      </c>
      <c r="B1" s="90" t="s">
        <v>0</v>
      </c>
    </row>
    <row r="2" spans="1:3">
      <c r="A2" s="122">
        <v>117</v>
      </c>
      <c r="B2" s="97" t="str">
        <f>VLOOKUP(A2,'Lit Review'!$A$3:$B$53,2,0)</f>
        <v>California Commercial Saturation Survey</v>
      </c>
    </row>
    <row r="3" spans="1:3">
      <c r="A3" s="98"/>
      <c r="B3" s="92"/>
      <c r="C3" s="93"/>
    </row>
    <row r="4" spans="1:3" ht="30">
      <c r="A4" s="89" t="s">
        <v>4185</v>
      </c>
      <c r="B4" s="90" t="s">
        <v>4187</v>
      </c>
      <c r="C4" s="90" t="s">
        <v>41</v>
      </c>
    </row>
    <row r="5" spans="1:3">
      <c r="A5" s="102" t="s">
        <v>4193</v>
      </c>
      <c r="B5" s="96" t="s">
        <v>4441</v>
      </c>
      <c r="C5" s="101" t="s">
        <v>4442</v>
      </c>
    </row>
  </sheetData>
  <hyperlinks>
    <hyperlink ref="A5" location="'#117'!A9" display="Text Excerpt"/>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27"/>
  <sheetViews>
    <sheetView workbookViewId="0">
      <selection activeCell="D15" sqref="D15"/>
    </sheetView>
  </sheetViews>
  <sheetFormatPr defaultRowHeight="15"/>
  <cols>
    <col min="1" max="1" width="13.7109375" customWidth="1"/>
    <col min="2" max="2" width="39.42578125" customWidth="1"/>
    <col min="3" max="3" width="73.28515625" customWidth="1"/>
    <col min="4" max="4" width="48.85546875" customWidth="1"/>
  </cols>
  <sheetData>
    <row r="1" spans="1:4">
      <c r="A1" s="89" t="s">
        <v>83</v>
      </c>
      <c r="B1" s="90" t="s">
        <v>0</v>
      </c>
    </row>
    <row r="2" spans="1:4" ht="30">
      <c r="A2" s="122">
        <v>118</v>
      </c>
      <c r="B2" s="97" t="str">
        <f>VLOOKUP(A2,'Lit Review'!$A$3:$B$53,2,0)</f>
        <v>Minnesota Multifamily Rental Characterization Study</v>
      </c>
    </row>
    <row r="3" spans="1:4">
      <c r="A3" s="98"/>
      <c r="B3" s="92"/>
      <c r="C3" s="93"/>
      <c r="D3" s="94"/>
    </row>
    <row r="4" spans="1:4" ht="30">
      <c r="A4" s="89" t="s">
        <v>4185</v>
      </c>
      <c r="B4" s="90" t="s">
        <v>4187</v>
      </c>
      <c r="C4" s="90" t="s">
        <v>41</v>
      </c>
    </row>
    <row r="5" spans="1:4" ht="30">
      <c r="A5" s="102" t="s">
        <v>4193</v>
      </c>
      <c r="B5" s="91" t="s">
        <v>4382</v>
      </c>
      <c r="C5" s="97" t="s">
        <v>4384</v>
      </c>
    </row>
    <row r="7" spans="1:4">
      <c r="A7" s="5" t="s">
        <v>4193</v>
      </c>
    </row>
    <row r="27" spans="1:1">
      <c r="A27" s="119"/>
    </row>
  </sheetData>
  <hyperlinks>
    <hyperlink ref="A5" location="'#118'!A26" display="Text Excerpt"/>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6"/>
  <sheetViews>
    <sheetView workbookViewId="0"/>
  </sheetViews>
  <sheetFormatPr defaultRowHeight="15"/>
  <cols>
    <col min="1" max="1" width="13.7109375" customWidth="1"/>
    <col min="2" max="2" width="45" customWidth="1"/>
    <col min="3" max="3" width="71.28515625" customWidth="1"/>
    <col min="4" max="4" width="34.42578125" customWidth="1"/>
  </cols>
  <sheetData>
    <row r="1" spans="1:4">
      <c r="A1" s="89" t="s">
        <v>83</v>
      </c>
      <c r="B1" s="90" t="s">
        <v>0</v>
      </c>
    </row>
    <row r="2" spans="1:4" ht="30">
      <c r="A2" s="122">
        <v>119</v>
      </c>
      <c r="B2" s="97" t="str">
        <f>VLOOKUP(A2,'Lit Review'!$A$3:$B$53,2,0)</f>
        <v>Residential Statewide Baseline Study Volume 2: Multifamily Report</v>
      </c>
    </row>
    <row r="3" spans="1:4">
      <c r="A3" s="98"/>
      <c r="B3" s="92"/>
      <c r="C3" s="93"/>
      <c r="D3" s="94"/>
    </row>
    <row r="4" spans="1:4" ht="30">
      <c r="A4" s="89" t="s">
        <v>4185</v>
      </c>
      <c r="B4" s="90" t="s">
        <v>4187</v>
      </c>
      <c r="C4" s="90" t="s">
        <v>41</v>
      </c>
    </row>
    <row r="5" spans="1:4">
      <c r="A5" s="102" t="s">
        <v>4252</v>
      </c>
      <c r="B5" s="91" t="s">
        <v>4253</v>
      </c>
      <c r="C5" s="97"/>
    </row>
    <row r="6" spans="1:4">
      <c r="A6" s="102" t="s">
        <v>4254</v>
      </c>
      <c r="B6" s="91" t="s">
        <v>4255</v>
      </c>
      <c r="C6" s="97" t="s">
        <v>4256</v>
      </c>
    </row>
  </sheetData>
  <hyperlinks>
    <hyperlink ref="A5" location="'#114'!A21" display="Table 16"/>
    <hyperlink ref="A6" location="'#114'!A49" display="Section 4.5"/>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9"/>
  <sheetViews>
    <sheetView zoomScaleNormal="100" workbookViewId="0"/>
  </sheetViews>
  <sheetFormatPr defaultRowHeight="15"/>
  <cols>
    <col min="1" max="1" width="13.7109375" customWidth="1"/>
    <col min="2" max="2" width="34.85546875" customWidth="1"/>
    <col min="4" max="4" width="44.28515625" customWidth="1"/>
  </cols>
  <sheetData>
    <row r="1" spans="1:4">
      <c r="A1" s="89" t="s">
        <v>83</v>
      </c>
      <c r="B1" s="90" t="s">
        <v>0</v>
      </c>
    </row>
    <row r="2" spans="1:4" ht="30">
      <c r="A2" s="122">
        <v>120</v>
      </c>
      <c r="B2" s="97" t="str">
        <f>VLOOKUP(A2,'Lit Review'!$A$3:$B$53,2,0)</f>
        <v>2014 Commercial Building Stock Assessment: Final Report</v>
      </c>
    </row>
    <row r="3" spans="1:4">
      <c r="A3" s="98"/>
      <c r="B3" s="92"/>
      <c r="C3" s="93"/>
      <c r="D3" s="94"/>
    </row>
    <row r="4" spans="1:4" ht="30">
      <c r="A4" s="89" t="s">
        <v>4185</v>
      </c>
      <c r="B4" s="90" t="s">
        <v>4187</v>
      </c>
    </row>
    <row r="5" spans="1:4">
      <c r="A5" s="102" t="s">
        <v>4385</v>
      </c>
      <c r="B5" s="91" t="s">
        <v>4386</v>
      </c>
    </row>
    <row r="6" spans="1:4">
      <c r="A6" s="102" t="s">
        <v>4392</v>
      </c>
      <c r="B6" s="91" t="s">
        <v>4391</v>
      </c>
    </row>
    <row r="7" spans="1:4">
      <c r="A7" s="102" t="s">
        <v>4387</v>
      </c>
      <c r="B7" s="91" t="s">
        <v>4388</v>
      </c>
    </row>
    <row r="8" spans="1:4">
      <c r="A8" s="102" t="s">
        <v>4389</v>
      </c>
      <c r="B8" s="91" t="s">
        <v>4241</v>
      </c>
    </row>
    <row r="9" spans="1:4">
      <c r="A9" s="102" t="s">
        <v>4390</v>
      </c>
      <c r="B9" s="91" t="s">
        <v>4194</v>
      </c>
    </row>
  </sheetData>
  <hyperlinks>
    <hyperlink ref="A5" location="'#120'!A33" display="Table ES-1"/>
    <hyperlink ref="A6" location="'#120'!A62" display="Section 2.1.1"/>
    <hyperlink ref="A7" location="'#120'!A86" display="Table 3"/>
    <hyperlink ref="A8" location="'#120'!A106" display="Table 4"/>
    <hyperlink ref="A9" location="'#120'!A129" display="Figure 3"/>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8"/>
  <sheetViews>
    <sheetView zoomScaleNormal="100" workbookViewId="0">
      <selection activeCell="D2" sqref="D2"/>
    </sheetView>
  </sheetViews>
  <sheetFormatPr defaultRowHeight="15"/>
  <cols>
    <col min="1" max="1" width="13.7109375" customWidth="1"/>
    <col min="2" max="2" width="46.5703125" customWidth="1"/>
    <col min="3" max="3" width="13.28515625" customWidth="1"/>
    <col min="4" max="4" width="44.42578125" customWidth="1"/>
  </cols>
  <sheetData>
    <row r="1" spans="1:4">
      <c r="A1" s="89" t="s">
        <v>83</v>
      </c>
      <c r="B1" s="90" t="s">
        <v>0</v>
      </c>
    </row>
    <row r="2" spans="1:4" ht="30">
      <c r="A2" s="122">
        <v>121</v>
      </c>
      <c r="B2" s="97" t="str">
        <f>VLOOKUP(A2,'Lit Review'!$A$3:$B$53,2,0)</f>
        <v>ComEd Commercial and Industrial Saturation/End Use, Market Penetration &amp; Behavioral Study</v>
      </c>
    </row>
    <row r="3" spans="1:4">
      <c r="A3" s="98"/>
      <c r="B3" s="92"/>
      <c r="C3" s="93"/>
      <c r="D3" s="94"/>
    </row>
    <row r="4" spans="1:4" ht="30">
      <c r="A4" s="89" t="s">
        <v>4185</v>
      </c>
      <c r="B4" s="90" t="s">
        <v>4187</v>
      </c>
    </row>
    <row r="5" spans="1:4">
      <c r="A5" s="102" t="s">
        <v>4393</v>
      </c>
      <c r="B5" s="91" t="s">
        <v>4391</v>
      </c>
    </row>
    <row r="6" spans="1:4">
      <c r="A6" s="102" t="s">
        <v>4394</v>
      </c>
      <c r="B6" s="91" t="s">
        <v>4192</v>
      </c>
    </row>
    <row r="7" spans="1:4">
      <c r="A7" s="102" t="s">
        <v>4396</v>
      </c>
      <c r="B7" s="91" t="s">
        <v>4395</v>
      </c>
    </row>
    <row r="8" spans="1:4">
      <c r="A8" s="102" t="s">
        <v>4398</v>
      </c>
      <c r="B8" s="91" t="s">
        <v>4397</v>
      </c>
    </row>
  </sheetData>
  <hyperlinks>
    <hyperlink ref="A5" location="'#122'!A32" display="Table 4-2"/>
    <hyperlink ref="A6" location="'#122'!A62" display="Table 4-3"/>
    <hyperlink ref="A7" location="'#122'!A98" display="Table 4-10"/>
    <hyperlink ref="A8" location="'#122'!A130" display="Table 4-11"/>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16"/>
  <sheetViews>
    <sheetView workbookViewId="0">
      <selection activeCell="D8" sqref="D8"/>
    </sheetView>
  </sheetViews>
  <sheetFormatPr defaultRowHeight="15"/>
  <cols>
    <col min="1" max="1" width="35.42578125" customWidth="1"/>
    <col min="2" max="2" width="67.28515625" customWidth="1"/>
    <col min="3" max="3" width="11.42578125" customWidth="1"/>
    <col min="4" max="4" width="41.42578125" customWidth="1"/>
  </cols>
  <sheetData>
    <row r="1" spans="1:4">
      <c r="A1" s="89" t="s">
        <v>83</v>
      </c>
      <c r="B1" s="90" t="s">
        <v>0</v>
      </c>
    </row>
    <row r="2" spans="1:4" ht="30">
      <c r="A2" s="122">
        <v>200</v>
      </c>
      <c r="B2" s="97" t="str">
        <f>VLOOKUP(A2,'Lit Review'!$A$3:$B$53,2,0)</f>
        <v>NYSERDA 2007 to 2010 Commercial and Industrial Existing Facilities Sector Nonparticipant Spillover and Market Effects Study</v>
      </c>
    </row>
    <row r="3" spans="1:4">
      <c r="A3" s="98"/>
      <c r="B3" s="92"/>
      <c r="C3" s="93"/>
      <c r="D3" s="94"/>
    </row>
    <row r="4" spans="1:4">
      <c r="A4" s="89" t="s">
        <v>4185</v>
      </c>
      <c r="B4" s="90" t="s">
        <v>4187</v>
      </c>
    </row>
    <row r="5" spans="1:4">
      <c r="A5" s="102" t="s">
        <v>4193</v>
      </c>
      <c r="B5" s="96">
        <v>50</v>
      </c>
    </row>
    <row r="6" spans="1:4">
      <c r="A6" s="102" t="s">
        <v>4208</v>
      </c>
      <c r="B6" s="96">
        <v>50</v>
      </c>
    </row>
    <row r="7" spans="1:4">
      <c r="A7" s="102" t="s">
        <v>4209</v>
      </c>
      <c r="B7" s="96">
        <v>50</v>
      </c>
    </row>
    <row r="9" spans="1:4">
      <c r="A9" s="5"/>
    </row>
    <row r="10" spans="1:4">
      <c r="A10" s="5" t="s">
        <v>4257</v>
      </c>
    </row>
    <row r="11" spans="1:4" ht="39" customHeight="1">
      <c r="A11" s="165" t="s">
        <v>111</v>
      </c>
      <c r="B11" s="165"/>
      <c r="C11" s="165"/>
      <c r="D11" s="165"/>
    </row>
    <row r="12" spans="1:4" ht="14.25" customHeight="1">
      <c r="A12" s="112"/>
      <c r="B12" s="112"/>
      <c r="C12" s="112"/>
      <c r="D12" s="112"/>
    </row>
    <row r="13" spans="1:4">
      <c r="A13" s="111" t="s">
        <v>4208</v>
      </c>
    </row>
    <row r="14" spans="1:4" ht="85.5" customHeight="1">
      <c r="A14" s="165" t="s">
        <v>112</v>
      </c>
      <c r="B14" s="165"/>
      <c r="C14" s="165"/>
      <c r="D14" s="165"/>
    </row>
    <row r="15" spans="1:4">
      <c r="A15" s="87"/>
    </row>
    <row r="16" spans="1:4">
      <c r="A16" s="5"/>
    </row>
  </sheetData>
  <mergeCells count="2">
    <mergeCell ref="A11:D11"/>
    <mergeCell ref="A14:D14"/>
  </mergeCells>
  <hyperlinks>
    <hyperlink ref="A7" location="'#200'!A43" display="Table 2-9"/>
    <hyperlink ref="A6" location="'#200'!A13" display="Footnote 33"/>
    <hyperlink ref="A5" location="'#200'!A11" display="Text Excerpt"/>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6"/>
  <sheetViews>
    <sheetView workbookViewId="0">
      <selection activeCell="B14" sqref="B14"/>
    </sheetView>
  </sheetViews>
  <sheetFormatPr defaultRowHeight="15"/>
  <cols>
    <col min="1" max="1" width="12.28515625" customWidth="1"/>
    <col min="2" max="2" width="47.85546875" customWidth="1"/>
    <col min="3" max="3" width="102.5703125" customWidth="1"/>
    <col min="4" max="4" width="78.28515625" customWidth="1"/>
  </cols>
  <sheetData>
    <row r="1" spans="1:14">
      <c r="A1" s="89" t="s">
        <v>83</v>
      </c>
      <c r="B1" s="90" t="s">
        <v>0</v>
      </c>
    </row>
    <row r="2" spans="1:14" ht="30">
      <c r="A2" s="122">
        <v>201</v>
      </c>
      <c r="B2" s="97" t="str">
        <f>VLOOKUP(A2,'Lit Review'!$A$3:$B$53,2,0)</f>
        <v>Multifamily Performance Program Process Evaluation and Market Characterization</v>
      </c>
    </row>
    <row r="3" spans="1:14">
      <c r="A3" s="98"/>
      <c r="B3" s="92"/>
      <c r="C3" s="93"/>
      <c r="D3" s="94"/>
    </row>
    <row r="4" spans="1:14" ht="30">
      <c r="A4" s="89" t="s">
        <v>4185</v>
      </c>
      <c r="B4" s="90" t="s">
        <v>4187</v>
      </c>
      <c r="C4" s="90" t="s">
        <v>41</v>
      </c>
    </row>
    <row r="5" spans="1:14">
      <c r="A5" s="102" t="s">
        <v>4210</v>
      </c>
      <c r="B5" s="96" t="s">
        <v>4218</v>
      </c>
      <c r="C5" s="101" t="s">
        <v>4211</v>
      </c>
    </row>
    <row r="6" spans="1:14" ht="60">
      <c r="A6" s="102" t="s">
        <v>4190</v>
      </c>
      <c r="B6" s="96" t="s">
        <v>4219</v>
      </c>
      <c r="C6" s="101" t="s">
        <v>4212</v>
      </c>
    </row>
    <row r="7" spans="1:14" ht="45">
      <c r="A7" s="102" t="s">
        <v>4213</v>
      </c>
      <c r="B7" s="96" t="s">
        <v>4220</v>
      </c>
      <c r="C7" s="101" t="s">
        <v>4214</v>
      </c>
    </row>
    <row r="8" spans="1:14">
      <c r="A8" s="102" t="s">
        <v>4197</v>
      </c>
      <c r="B8" s="96" t="s">
        <v>4220</v>
      </c>
      <c r="C8" s="166" t="s">
        <v>4217</v>
      </c>
    </row>
    <row r="9" spans="1:14">
      <c r="A9" s="102" t="s">
        <v>4215</v>
      </c>
      <c r="B9" s="96" t="s">
        <v>4221</v>
      </c>
      <c r="C9" s="167"/>
    </row>
    <row r="10" spans="1:14">
      <c r="A10" s="102" t="s">
        <v>4216</v>
      </c>
      <c r="B10" s="96" t="s">
        <v>4222</v>
      </c>
      <c r="C10" s="168"/>
    </row>
    <row r="11" spans="1:14">
      <c r="A11" s="102" t="s">
        <v>4223</v>
      </c>
      <c r="B11" s="96" t="s">
        <v>4226</v>
      </c>
      <c r="C11" s="166" t="s">
        <v>4225</v>
      </c>
    </row>
    <row r="12" spans="1:14">
      <c r="A12" s="102" t="s">
        <v>4209</v>
      </c>
      <c r="B12" s="96" t="s">
        <v>4227</v>
      </c>
      <c r="C12" s="167"/>
    </row>
    <row r="13" spans="1:14">
      <c r="A13" s="102" t="s">
        <v>4224</v>
      </c>
      <c r="B13" s="96" t="s">
        <v>4228</v>
      </c>
      <c r="C13" s="168"/>
    </row>
    <row r="14" spans="1:14">
      <c r="A14" s="102" t="s">
        <v>4229</v>
      </c>
      <c r="B14" s="91" t="s">
        <v>4231</v>
      </c>
      <c r="C14" s="33" t="s">
        <v>4230</v>
      </c>
    </row>
    <row r="16" spans="1:14">
      <c r="A16" s="169"/>
      <c r="B16" s="170"/>
      <c r="C16" s="170"/>
      <c r="D16" s="170"/>
      <c r="E16" s="170"/>
      <c r="F16" s="170"/>
      <c r="G16" s="170"/>
      <c r="H16" s="170"/>
      <c r="I16" s="170"/>
      <c r="J16" s="170"/>
      <c r="K16" s="170"/>
      <c r="L16" s="170"/>
      <c r="M16" s="170"/>
      <c r="N16" s="170"/>
    </row>
  </sheetData>
  <mergeCells count="3">
    <mergeCell ref="C8:C10"/>
    <mergeCell ref="C11:C13"/>
    <mergeCell ref="A16:N16"/>
  </mergeCells>
  <hyperlinks>
    <hyperlink ref="A5" location="'#201'!A38" display="Table 1-8"/>
    <hyperlink ref="A6" location="'#201'!A61" display="Table 2-1"/>
    <hyperlink ref="A7" location="'#201'!A95" display="Figure 2-5"/>
    <hyperlink ref="A8" location="'#201'!A110" display="Table 2-5"/>
    <hyperlink ref="A9" location="'#201'!A124" display="Table 2-6"/>
    <hyperlink ref="A10" location="'#201'!A139" display="Table 2-7"/>
    <hyperlink ref="A11" location="'#201'!A155" display="Table 2-8"/>
    <hyperlink ref="A12" location="'#201'!A171" display="Table 2-9"/>
    <hyperlink ref="A13" location="'#201'!A188" display="Table 2-10"/>
    <hyperlink ref="A14" location="'#201'!A205" display="Table 2-12"/>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B31"/>
  <sheetViews>
    <sheetView tabSelected="1" workbookViewId="0">
      <pane xSplit="2" ySplit="3" topLeftCell="C7" activePane="bottomRight" state="frozen"/>
      <selection activeCell="E3" sqref="E3"/>
      <selection pane="topRight" activeCell="E3" sqref="E3"/>
      <selection pane="bottomLeft" activeCell="E3" sqref="E3"/>
      <selection pane="bottomRight" activeCell="G23" sqref="G23"/>
    </sheetView>
  </sheetViews>
  <sheetFormatPr defaultRowHeight="15.75"/>
  <cols>
    <col min="1" max="1" width="23" customWidth="1"/>
    <col min="2" max="2" width="72.140625" style="1" customWidth="1"/>
    <col min="3" max="3" width="9.140625" customWidth="1"/>
  </cols>
  <sheetData>
    <row r="1" spans="1:2" ht="21">
      <c r="A1" s="147" t="s">
        <v>4507</v>
      </c>
    </row>
    <row r="2" spans="1:2" ht="9" customHeight="1"/>
    <row r="3" spans="1:2" ht="15">
      <c r="A3" s="143" t="s">
        <v>4503</v>
      </c>
      <c r="B3" s="143" t="s">
        <v>4504</v>
      </c>
    </row>
    <row r="4" spans="1:2" ht="15">
      <c r="A4" s="141" t="s">
        <v>4506</v>
      </c>
      <c r="B4" s="141"/>
    </row>
    <row r="5" spans="1:2" ht="27">
      <c r="A5" s="4" t="s">
        <v>83</v>
      </c>
      <c r="B5" s="138" t="s">
        <v>4502</v>
      </c>
    </row>
    <row r="6" spans="1:2" ht="15">
      <c r="A6" s="4" t="s">
        <v>0</v>
      </c>
      <c r="B6" s="138" t="s">
        <v>4167</v>
      </c>
    </row>
    <row r="7" spans="1:2" ht="15">
      <c r="A7" s="4" t="s">
        <v>8</v>
      </c>
      <c r="B7" s="138" t="s">
        <v>4168</v>
      </c>
    </row>
    <row r="8" spans="1:2" ht="15">
      <c r="A8" s="4" t="s">
        <v>74</v>
      </c>
      <c r="B8" s="138" t="s">
        <v>4166</v>
      </c>
    </row>
    <row r="9" spans="1:2" ht="15">
      <c r="A9" s="4" t="s">
        <v>3</v>
      </c>
      <c r="B9" s="138" t="s">
        <v>4165</v>
      </c>
    </row>
    <row r="10" spans="1:2" ht="15">
      <c r="A10" s="4" t="s">
        <v>1</v>
      </c>
      <c r="B10" s="138" t="s">
        <v>42</v>
      </c>
    </row>
    <row r="11" spans="1:2" ht="15">
      <c r="A11" s="4" t="s">
        <v>5</v>
      </c>
      <c r="B11" s="138" t="s">
        <v>67</v>
      </c>
    </row>
    <row r="12" spans="1:2" ht="27">
      <c r="A12" s="4" t="s">
        <v>14</v>
      </c>
      <c r="B12" s="138" t="s">
        <v>4499</v>
      </c>
    </row>
    <row r="13" spans="1:2" ht="15">
      <c r="A13" s="4" t="s">
        <v>39</v>
      </c>
      <c r="B13" s="138" t="s">
        <v>40</v>
      </c>
    </row>
    <row r="14" spans="1:2" ht="15">
      <c r="A14" s="4" t="s">
        <v>2</v>
      </c>
      <c r="B14" s="138" t="s">
        <v>4500</v>
      </c>
    </row>
    <row r="15" spans="1:2" ht="15">
      <c r="A15" s="4" t="s">
        <v>4</v>
      </c>
      <c r="B15" s="138" t="s">
        <v>43</v>
      </c>
    </row>
    <row r="16" spans="1:2" ht="15">
      <c r="A16" s="4" t="s">
        <v>35</v>
      </c>
      <c r="B16" s="138" t="s">
        <v>4501</v>
      </c>
    </row>
    <row r="17" spans="1:2" ht="15">
      <c r="A17" s="4" t="s">
        <v>7</v>
      </c>
      <c r="B17" s="138" t="s">
        <v>77</v>
      </c>
    </row>
    <row r="18" spans="1:2" ht="15">
      <c r="A18" s="192" t="s">
        <v>4505</v>
      </c>
      <c r="B18" s="193"/>
    </row>
    <row r="19" spans="1:2" ht="15">
      <c r="A19" s="194" t="s">
        <v>95</v>
      </c>
      <c r="B19" s="158" t="s">
        <v>4508</v>
      </c>
    </row>
    <row r="20" spans="1:2" ht="15">
      <c r="A20" s="195" t="s">
        <v>96</v>
      </c>
      <c r="B20" s="158"/>
    </row>
    <row r="21" spans="1:2" ht="15">
      <c r="A21" s="194" t="s">
        <v>97</v>
      </c>
      <c r="B21" s="158"/>
    </row>
    <row r="22" spans="1:2" ht="15">
      <c r="A22" s="195" t="s">
        <v>98</v>
      </c>
      <c r="B22" s="158"/>
    </row>
    <row r="23" spans="1:2" ht="15">
      <c r="A23" s="194" t="s">
        <v>99</v>
      </c>
      <c r="B23" s="159"/>
    </row>
    <row r="24" spans="1:2" ht="15">
      <c r="A24" s="195" t="s">
        <v>100</v>
      </c>
      <c r="B24" s="159"/>
    </row>
    <row r="25" spans="1:2" ht="15">
      <c r="A25" s="195" t="s">
        <v>86</v>
      </c>
      <c r="B25" s="138" t="s">
        <v>4509</v>
      </c>
    </row>
    <row r="26" spans="1:2" ht="15">
      <c r="A26" s="195" t="s">
        <v>60</v>
      </c>
      <c r="B26" s="14" t="s">
        <v>48</v>
      </c>
    </row>
    <row r="27" spans="1:2" ht="27">
      <c r="A27" s="195" t="s">
        <v>75</v>
      </c>
      <c r="B27" s="138" t="s">
        <v>4535</v>
      </c>
    </row>
    <row r="28" spans="1:2" ht="15">
      <c r="A28" s="195" t="s">
        <v>41</v>
      </c>
      <c r="B28" s="30" t="s">
        <v>4510</v>
      </c>
    </row>
    <row r="29" spans="1:2" ht="15">
      <c r="A29" s="142" t="s">
        <v>15</v>
      </c>
      <c r="B29" s="142"/>
    </row>
    <row r="30" spans="1:2" ht="15">
      <c r="A30" s="24" t="s">
        <v>36</v>
      </c>
      <c r="B30" s="138" t="s">
        <v>73</v>
      </c>
    </row>
    <row r="31" spans="1:2" ht="15">
      <c r="A31" s="24" t="s">
        <v>11</v>
      </c>
      <c r="B31" s="138" t="s">
        <v>49</v>
      </c>
    </row>
  </sheetData>
  <mergeCells count="1">
    <mergeCell ref="B19:B24"/>
  </mergeCell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6"/>
  <sheetViews>
    <sheetView workbookViewId="0">
      <selection activeCell="B8" sqref="B8"/>
    </sheetView>
  </sheetViews>
  <sheetFormatPr defaultRowHeight="15"/>
  <cols>
    <col min="1" max="1" width="17.5703125" customWidth="1"/>
    <col min="2" max="2" width="34.85546875" customWidth="1"/>
    <col min="3" max="3" width="77.140625" customWidth="1"/>
    <col min="4" max="4" width="49" customWidth="1"/>
  </cols>
  <sheetData>
    <row r="1" spans="1:3" s="34" customFormat="1">
      <c r="A1" s="89" t="s">
        <v>83</v>
      </c>
      <c r="B1" s="90" t="s">
        <v>0</v>
      </c>
    </row>
    <row r="2" spans="1:3" ht="30">
      <c r="A2" s="122">
        <v>202</v>
      </c>
      <c r="B2" s="97" t="str">
        <f>VLOOKUP(A2,'Lit Review'!$A$3:$B$53,2,0)</f>
        <v>Multifamily Performance Program Impact Evaluation (2009-2011)</v>
      </c>
    </row>
    <row r="4" spans="1:3">
      <c r="A4" s="89" t="s">
        <v>4185</v>
      </c>
      <c r="B4" s="90" t="s">
        <v>4187</v>
      </c>
      <c r="C4" s="90" t="s">
        <v>41</v>
      </c>
    </row>
    <row r="5" spans="1:3" ht="30">
      <c r="A5" s="102" t="s">
        <v>4237</v>
      </c>
      <c r="B5" s="33" t="s">
        <v>4200</v>
      </c>
      <c r="C5" s="103" t="s">
        <v>4239</v>
      </c>
    </row>
    <row r="6" spans="1:3">
      <c r="A6" s="102" t="s">
        <v>4238</v>
      </c>
      <c r="B6" s="33" t="s">
        <v>4203</v>
      </c>
      <c r="C6" s="103" t="s">
        <v>4240</v>
      </c>
    </row>
  </sheetData>
  <hyperlinks>
    <hyperlink ref="A5" location="'#202'!A52" display="Table 3-5"/>
    <hyperlink ref="A6" location="'#202'!A104" display="Table 3-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7"/>
  <sheetViews>
    <sheetView workbookViewId="0">
      <selection activeCell="B4" sqref="B4:B7"/>
    </sheetView>
  </sheetViews>
  <sheetFormatPr defaultRowHeight="15"/>
  <cols>
    <col min="1" max="1" width="12" customWidth="1"/>
    <col min="2" max="2" width="30.140625" customWidth="1"/>
    <col min="3" max="3" width="67.42578125" customWidth="1"/>
    <col min="4" max="4" width="40.5703125" customWidth="1"/>
  </cols>
  <sheetData>
    <row r="1" spans="1:4">
      <c r="A1" s="89" t="s">
        <v>83</v>
      </c>
      <c r="B1" s="90" t="s">
        <v>0</v>
      </c>
      <c r="C1" s="34"/>
      <c r="D1" s="34"/>
    </row>
    <row r="2" spans="1:4" ht="45">
      <c r="A2" s="122">
        <v>204</v>
      </c>
      <c r="B2" s="97" t="str">
        <f>VLOOKUP(A2,'Lit Review'!$A$3:$B$53,2,0)</f>
        <v>FlexTech Program Market Characterization and Assessment</v>
      </c>
    </row>
    <row r="4" spans="1:4" ht="30">
      <c r="A4" s="89" t="s">
        <v>4185</v>
      </c>
      <c r="B4" s="90" t="s">
        <v>4187</v>
      </c>
      <c r="C4" s="90" t="s">
        <v>41</v>
      </c>
    </row>
    <row r="5" spans="1:4">
      <c r="A5" s="102" t="s">
        <v>4190</v>
      </c>
      <c r="B5" s="33" t="s">
        <v>4241</v>
      </c>
      <c r="C5" s="103"/>
    </row>
    <row r="6" spans="1:4">
      <c r="A6" s="102" t="s">
        <v>4197</v>
      </c>
      <c r="B6" s="33" t="s">
        <v>4195</v>
      </c>
      <c r="C6" s="103"/>
    </row>
    <row r="7" spans="1:4">
      <c r="A7" s="102" t="s">
        <v>4242</v>
      </c>
      <c r="B7" s="33" t="s">
        <v>4243</v>
      </c>
      <c r="C7" s="103" t="s">
        <v>4244</v>
      </c>
    </row>
  </sheetData>
  <hyperlinks>
    <hyperlink ref="A5" location="'#204'!A28" display="Table 2-1"/>
    <hyperlink ref="A6" location="'#204'!A60" display="Table 2-5"/>
    <hyperlink ref="A7" location="'#204'!A96" display="Figure 3-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7"/>
  <sheetViews>
    <sheetView workbookViewId="0">
      <selection activeCell="D11" sqref="D11"/>
    </sheetView>
  </sheetViews>
  <sheetFormatPr defaultRowHeight="15"/>
  <cols>
    <col min="1" max="1" width="13.7109375" customWidth="1"/>
    <col min="2" max="2" width="18.42578125" customWidth="1"/>
    <col min="3" max="3" width="63.28515625" customWidth="1"/>
    <col min="4" max="4" width="30.28515625" customWidth="1"/>
  </cols>
  <sheetData>
    <row r="1" spans="1:4">
      <c r="A1" s="89" t="s">
        <v>83</v>
      </c>
      <c r="B1" s="90" t="s">
        <v>0</v>
      </c>
      <c r="C1" s="34"/>
      <c r="D1" s="34"/>
    </row>
    <row r="2" spans="1:4" ht="75">
      <c r="A2" s="122">
        <v>206</v>
      </c>
      <c r="B2" s="97" t="str">
        <f>VLOOKUP(A2,'Lit Review'!$A$3:$B$53,2,0)</f>
        <v>NYSERDA 2009 - 2010 Industrial and Process Efficiency Program Impact Evaluation Report</v>
      </c>
    </row>
    <row r="3" spans="1:4">
      <c r="A3" s="98"/>
      <c r="B3" s="104"/>
    </row>
    <row r="4" spans="1:4" ht="30">
      <c r="A4" s="89" t="s">
        <v>4185</v>
      </c>
      <c r="B4" s="90" t="s">
        <v>4187</v>
      </c>
      <c r="C4" s="90" t="s">
        <v>41</v>
      </c>
    </row>
    <row r="5" spans="1:4" ht="39" customHeight="1">
      <c r="A5" s="102" t="s">
        <v>4190</v>
      </c>
      <c r="B5" s="33" t="s">
        <v>4192</v>
      </c>
      <c r="C5" s="165" t="s">
        <v>4246</v>
      </c>
    </row>
    <row r="6" spans="1:4" ht="24" customHeight="1">
      <c r="A6" s="102" t="s">
        <v>4245</v>
      </c>
      <c r="B6" s="33" t="s">
        <v>4194</v>
      </c>
      <c r="C6" s="165"/>
    </row>
    <row r="7" spans="1:4" ht="32.25" customHeight="1">
      <c r="A7" s="102" t="s">
        <v>4186</v>
      </c>
      <c r="B7" s="33" t="s">
        <v>4248</v>
      </c>
      <c r="C7" s="105" t="s">
        <v>4247</v>
      </c>
    </row>
  </sheetData>
  <mergeCells count="1">
    <mergeCell ref="C5:C6"/>
  </mergeCells>
  <hyperlinks>
    <hyperlink ref="A5" location="'#206'!A23" display="Table 2-1"/>
    <hyperlink ref="A6" location="'#206'!A43" display="Table 2-2"/>
    <hyperlink ref="A7" location="'#206'!A75" display="Figure 4-1"/>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33"/>
  <sheetViews>
    <sheetView workbookViewId="0"/>
  </sheetViews>
  <sheetFormatPr defaultRowHeight="15"/>
  <cols>
    <col min="1" max="1" width="46.7109375" customWidth="1"/>
    <col min="2" max="2" width="33.85546875" customWidth="1"/>
    <col min="3" max="3" width="19.5703125" bestFit="1" customWidth="1"/>
    <col min="4" max="4" width="34.28515625" bestFit="1" customWidth="1"/>
    <col min="5" max="5" width="7.5703125" bestFit="1" customWidth="1"/>
    <col min="6" max="6" width="21.85546875" bestFit="1" customWidth="1"/>
    <col min="7" max="7" width="26.85546875" bestFit="1" customWidth="1"/>
    <col min="8" max="8" width="26.140625" bestFit="1" customWidth="1"/>
  </cols>
  <sheetData>
    <row r="1" spans="1:8">
      <c r="A1" s="89" t="s">
        <v>4136</v>
      </c>
      <c r="B1" s="90" t="s">
        <v>0</v>
      </c>
      <c r="C1" s="90" t="s">
        <v>62</v>
      </c>
    </row>
    <row r="2" spans="1:8" ht="30">
      <c r="A2" s="123">
        <v>301</v>
      </c>
      <c r="B2" s="105" t="str">
        <f>VLOOKUP(A2,'Lit Review'!$A$3:$B$53,2,0)</f>
        <v>NYS Government Building Energy Use Intensity Data (Open NY)</v>
      </c>
      <c r="C2" s="106" t="s">
        <v>4249</v>
      </c>
    </row>
    <row r="4" spans="1:8" ht="15.75">
      <c r="A4" s="53" t="s">
        <v>359</v>
      </c>
      <c r="B4" s="53" t="s">
        <v>360</v>
      </c>
      <c r="C4" s="53" t="s">
        <v>361</v>
      </c>
      <c r="D4" s="53" t="s">
        <v>362</v>
      </c>
      <c r="E4" s="53" t="s">
        <v>363</v>
      </c>
      <c r="F4" s="53" t="s">
        <v>364</v>
      </c>
      <c r="G4" s="53" t="s">
        <v>365</v>
      </c>
      <c r="H4" s="53" t="s">
        <v>366</v>
      </c>
    </row>
    <row r="5" spans="1:8">
      <c r="A5" s="54" t="s">
        <v>367</v>
      </c>
      <c r="B5" s="54" t="s">
        <v>368</v>
      </c>
      <c r="C5" s="54" t="s">
        <v>369</v>
      </c>
      <c r="D5" s="54" t="s">
        <v>370</v>
      </c>
      <c r="E5" s="54" t="s">
        <v>371</v>
      </c>
      <c r="F5" s="55">
        <v>22000</v>
      </c>
      <c r="G5" s="55">
        <v>3257760</v>
      </c>
      <c r="H5" s="55">
        <v>148.1</v>
      </c>
    </row>
    <row r="6" spans="1:8">
      <c r="A6" s="54" t="s">
        <v>372</v>
      </c>
      <c r="B6" s="54" t="s">
        <v>373</v>
      </c>
      <c r="C6" s="54" t="s">
        <v>374</v>
      </c>
      <c r="D6" s="54" t="s">
        <v>375</v>
      </c>
      <c r="E6" s="54" t="s">
        <v>371</v>
      </c>
      <c r="F6" s="55">
        <v>663300</v>
      </c>
      <c r="G6" s="55">
        <v>82859436</v>
      </c>
      <c r="H6" s="55">
        <v>124.9</v>
      </c>
    </row>
    <row r="7" spans="1:8">
      <c r="A7" s="54" t="s">
        <v>376</v>
      </c>
      <c r="B7" s="54" t="s">
        <v>377</v>
      </c>
      <c r="C7" s="54" t="s">
        <v>378</v>
      </c>
      <c r="D7" s="54" t="s">
        <v>379</v>
      </c>
      <c r="E7" s="54" t="s">
        <v>371</v>
      </c>
      <c r="F7" s="55">
        <v>1572632</v>
      </c>
      <c r="G7" s="55">
        <v>383533492</v>
      </c>
      <c r="H7" s="55">
        <v>243.9</v>
      </c>
    </row>
    <row r="8" spans="1:8">
      <c r="A8" s="54" t="s">
        <v>376</v>
      </c>
      <c r="B8" s="54" t="s">
        <v>380</v>
      </c>
      <c r="C8" s="54" t="s">
        <v>381</v>
      </c>
      <c r="D8" s="54" t="s">
        <v>379</v>
      </c>
      <c r="E8" s="54" t="s">
        <v>371</v>
      </c>
      <c r="F8" s="55">
        <v>2368535</v>
      </c>
      <c r="G8" s="55">
        <v>769513336</v>
      </c>
      <c r="H8" s="55">
        <v>324.89999999999998</v>
      </c>
    </row>
    <row r="9" spans="1:8">
      <c r="A9" s="54" t="s">
        <v>376</v>
      </c>
      <c r="B9" s="54" t="s">
        <v>382</v>
      </c>
      <c r="C9" s="54" t="s">
        <v>383</v>
      </c>
      <c r="D9" s="54" t="s">
        <v>379</v>
      </c>
      <c r="E9" s="54" t="s">
        <v>371</v>
      </c>
      <c r="F9" s="55">
        <v>424719</v>
      </c>
      <c r="G9" s="55">
        <v>40802754</v>
      </c>
      <c r="H9" s="55">
        <v>96.1</v>
      </c>
    </row>
    <row r="12" spans="1:8" ht="15.75">
      <c r="A12" s="83" t="s">
        <v>4132</v>
      </c>
    </row>
    <row r="13" spans="1:8">
      <c r="A13" s="84" t="s">
        <v>379</v>
      </c>
    </row>
    <row r="14" spans="1:8">
      <c r="A14" s="84" t="s">
        <v>4117</v>
      </c>
    </row>
    <row r="15" spans="1:8">
      <c r="A15" s="84" t="s">
        <v>4123</v>
      </c>
    </row>
    <row r="16" spans="1:8">
      <c r="A16" s="84" t="s">
        <v>4129</v>
      </c>
    </row>
    <row r="17" spans="1:1">
      <c r="A17" s="84" t="s">
        <v>375</v>
      </c>
    </row>
    <row r="18" spans="1:1">
      <c r="A18" s="84" t="s">
        <v>4118</v>
      </c>
    </row>
    <row r="19" spans="1:1">
      <c r="A19" s="84" t="s">
        <v>4119</v>
      </c>
    </row>
    <row r="20" spans="1:1">
      <c r="A20" s="84" t="s">
        <v>4126</v>
      </c>
    </row>
    <row r="21" spans="1:1">
      <c r="A21" s="84" t="s">
        <v>4116</v>
      </c>
    </row>
    <row r="22" spans="1:1">
      <c r="A22" s="84" t="s">
        <v>4127</v>
      </c>
    </row>
    <row r="23" spans="1:1">
      <c r="A23" s="84" t="s">
        <v>370</v>
      </c>
    </row>
    <row r="24" spans="1:1">
      <c r="A24" s="84" t="s">
        <v>172</v>
      </c>
    </row>
    <row r="25" spans="1:1">
      <c r="A25" s="84" t="s">
        <v>4131</v>
      </c>
    </row>
    <row r="26" spans="1:1">
      <c r="A26" s="84" t="s">
        <v>4130</v>
      </c>
    </row>
    <row r="27" spans="1:1">
      <c r="A27" s="84" t="s">
        <v>4125</v>
      </c>
    </row>
    <row r="28" spans="1:1">
      <c r="A28" s="84" t="s">
        <v>4121</v>
      </c>
    </row>
    <row r="29" spans="1:1">
      <c r="A29" s="84" t="s">
        <v>4120</v>
      </c>
    </row>
    <row r="30" spans="1:1">
      <c r="A30" s="84" t="s">
        <v>4115</v>
      </c>
    </row>
    <row r="31" spans="1:1">
      <c r="A31" s="84" t="s">
        <v>4124</v>
      </c>
    </row>
    <row r="32" spans="1:1">
      <c r="A32" s="84" t="s">
        <v>4122</v>
      </c>
    </row>
    <row r="33" spans="1:1">
      <c r="A33" s="84" t="s">
        <v>4128</v>
      </c>
    </row>
  </sheetData>
  <sortState ref="A13:A33">
    <sortCondition ref="A13"/>
  </sortStat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1"/>
  <sheetViews>
    <sheetView workbookViewId="0"/>
  </sheetViews>
  <sheetFormatPr defaultRowHeight="15"/>
  <cols>
    <col min="1" max="1" width="12.42578125" customWidth="1"/>
    <col min="2" max="2" width="38.85546875" customWidth="1"/>
    <col min="3" max="3" width="19.5703125" bestFit="1" customWidth="1"/>
    <col min="4" max="4" width="8" bestFit="1" customWidth="1"/>
    <col min="5" max="5" width="29.140625" customWidth="1"/>
    <col min="6" max="6" width="9.5703125" bestFit="1" customWidth="1"/>
    <col min="7" max="7" width="15.7109375" bestFit="1" customWidth="1"/>
    <col min="8" max="8" width="33" bestFit="1" customWidth="1"/>
    <col min="9" max="9" width="50.7109375" bestFit="1" customWidth="1"/>
    <col min="10" max="10" width="16.28515625" bestFit="1" customWidth="1"/>
    <col min="11" max="11" width="33" bestFit="1" customWidth="1"/>
    <col min="12" max="12" width="50.42578125" bestFit="1" customWidth="1"/>
  </cols>
  <sheetData>
    <row r="1" spans="1:12">
      <c r="A1" s="89" t="s">
        <v>4136</v>
      </c>
      <c r="B1" s="90" t="s">
        <v>0</v>
      </c>
      <c r="C1" s="90" t="s">
        <v>62</v>
      </c>
    </row>
    <row r="2" spans="1:12" ht="30">
      <c r="A2" s="123">
        <v>302</v>
      </c>
      <c r="B2" s="105" t="str">
        <f>VLOOKUP(A2,'Lit Review'!$A$3:$B$53,2,0)</f>
        <v>NYC Municipal Building Energy Benchmarking Results (Open NY)</v>
      </c>
      <c r="C2" s="106" t="s">
        <v>4249</v>
      </c>
    </row>
    <row r="4" spans="1:12" s="47" customFormat="1" ht="15.75">
      <c r="A4" s="56" t="s">
        <v>384</v>
      </c>
      <c r="B4" s="56" t="s">
        <v>385</v>
      </c>
      <c r="C4" s="56" t="s">
        <v>386</v>
      </c>
      <c r="D4" s="56" t="s">
        <v>387</v>
      </c>
      <c r="E4" s="56" t="s">
        <v>388</v>
      </c>
      <c r="F4" s="56" t="s">
        <v>389</v>
      </c>
      <c r="G4" s="56" t="s">
        <v>390</v>
      </c>
      <c r="H4" s="56" t="s">
        <v>391</v>
      </c>
      <c r="I4" s="56" t="s">
        <v>392</v>
      </c>
      <c r="J4" s="56" t="s">
        <v>393</v>
      </c>
      <c r="K4" s="56" t="s">
        <v>394</v>
      </c>
      <c r="L4" s="56" t="s">
        <v>395</v>
      </c>
    </row>
    <row r="5" spans="1:12">
      <c r="A5" s="55">
        <v>2</v>
      </c>
      <c r="B5" s="55">
        <v>2383</v>
      </c>
      <c r="C5" s="55">
        <v>12</v>
      </c>
      <c r="D5" s="55">
        <v>2001505</v>
      </c>
      <c r="E5" s="54" t="s">
        <v>396</v>
      </c>
      <c r="F5" s="54" t="s">
        <v>397</v>
      </c>
      <c r="G5" s="54" t="s">
        <v>398</v>
      </c>
      <c r="H5" s="54" t="s">
        <v>399</v>
      </c>
      <c r="I5" s="55">
        <v>4.9000000000000004</v>
      </c>
      <c r="J5" s="54" t="s">
        <v>134</v>
      </c>
      <c r="K5" s="55">
        <v>155.9</v>
      </c>
      <c r="L5" s="55">
        <v>4.3</v>
      </c>
    </row>
    <row r="6" spans="1:12">
      <c r="A6" s="55">
        <v>1</v>
      </c>
      <c r="B6" s="55">
        <v>93</v>
      </c>
      <c r="C6" s="55">
        <v>1</v>
      </c>
      <c r="D6" s="55">
        <v>1062652</v>
      </c>
      <c r="E6" s="54" t="s">
        <v>400</v>
      </c>
      <c r="F6" s="54" t="s">
        <v>397</v>
      </c>
      <c r="G6" s="54" t="s">
        <v>401</v>
      </c>
      <c r="H6" s="54" t="s">
        <v>402</v>
      </c>
      <c r="I6" s="55">
        <v>6.2</v>
      </c>
      <c r="J6" s="54" t="s">
        <v>403</v>
      </c>
      <c r="K6" s="55">
        <v>242.1</v>
      </c>
      <c r="L6" s="55">
        <v>6.3</v>
      </c>
    </row>
    <row r="7" spans="1:12">
      <c r="A7" s="55">
        <v>3</v>
      </c>
      <c r="B7" s="55">
        <v>4484</v>
      </c>
      <c r="C7" s="55">
        <v>13</v>
      </c>
      <c r="D7" s="55">
        <v>3098733</v>
      </c>
      <c r="E7" s="54" t="s">
        <v>400</v>
      </c>
      <c r="F7" s="54" t="s">
        <v>397</v>
      </c>
      <c r="G7" s="54" t="s">
        <v>404</v>
      </c>
      <c r="H7" s="54" t="s">
        <v>405</v>
      </c>
      <c r="I7" s="55">
        <v>8.6</v>
      </c>
      <c r="J7" s="54" t="s">
        <v>406</v>
      </c>
      <c r="K7" s="55">
        <v>268.3</v>
      </c>
      <c r="L7" s="55">
        <v>7.9</v>
      </c>
    </row>
    <row r="8" spans="1:12">
      <c r="A8" s="55">
        <v>2</v>
      </c>
      <c r="B8" s="55">
        <v>4101</v>
      </c>
      <c r="C8" s="55">
        <v>1</v>
      </c>
      <c r="D8" s="55">
        <v>2044743</v>
      </c>
      <c r="E8" s="54" t="s">
        <v>407</v>
      </c>
      <c r="F8" s="54" t="s">
        <v>397</v>
      </c>
      <c r="G8" s="54" t="s">
        <v>408</v>
      </c>
      <c r="H8" s="54" t="s">
        <v>409</v>
      </c>
      <c r="I8" s="55">
        <v>8.9</v>
      </c>
      <c r="J8" s="54" t="s">
        <v>410</v>
      </c>
      <c r="K8" s="55">
        <v>269.60000000000002</v>
      </c>
      <c r="L8" s="55">
        <v>7.2</v>
      </c>
    </row>
    <row r="9" spans="1:12">
      <c r="A9" s="55">
        <v>3</v>
      </c>
      <c r="B9" s="55">
        <v>2022</v>
      </c>
      <c r="C9" s="55">
        <v>18</v>
      </c>
      <c r="D9" s="55">
        <v>3057913</v>
      </c>
      <c r="E9" s="54" t="s">
        <v>411</v>
      </c>
      <c r="F9" s="54" t="s">
        <v>397</v>
      </c>
      <c r="G9" s="54" t="s">
        <v>412</v>
      </c>
      <c r="H9" s="54" t="s">
        <v>413</v>
      </c>
      <c r="I9" s="55">
        <v>9.8000000000000007</v>
      </c>
      <c r="J9" s="54" t="s">
        <v>414</v>
      </c>
      <c r="K9" s="55">
        <v>272.39999999999998</v>
      </c>
      <c r="L9" s="55">
        <v>8.4</v>
      </c>
    </row>
    <row r="10" spans="1:12">
      <c r="A10" s="55">
        <v>3</v>
      </c>
      <c r="B10" s="55">
        <v>1230</v>
      </c>
      <c r="C10" s="55">
        <v>44</v>
      </c>
      <c r="D10" s="55">
        <v>3031082</v>
      </c>
      <c r="E10" s="54" t="s">
        <v>415</v>
      </c>
      <c r="F10" s="54" t="s">
        <v>397</v>
      </c>
      <c r="G10" s="54" t="s">
        <v>398</v>
      </c>
      <c r="H10" s="54" t="s">
        <v>416</v>
      </c>
      <c r="I10" s="55">
        <v>4</v>
      </c>
      <c r="J10" s="54" t="s">
        <v>134</v>
      </c>
      <c r="K10" s="55">
        <v>143</v>
      </c>
      <c r="L10" s="55">
        <v>4.0999999999999996</v>
      </c>
    </row>
    <row r="11" spans="1:12">
      <c r="A11" s="55">
        <v>3</v>
      </c>
      <c r="B11" s="55">
        <v>1420</v>
      </c>
      <c r="C11" s="55">
        <v>51</v>
      </c>
      <c r="D11" s="55">
        <v>3038317</v>
      </c>
      <c r="E11" s="54" t="s">
        <v>417</v>
      </c>
      <c r="F11" s="54" t="s">
        <v>397</v>
      </c>
      <c r="G11" s="54" t="s">
        <v>398</v>
      </c>
      <c r="H11" s="54" t="s">
        <v>418</v>
      </c>
      <c r="I11" s="55">
        <v>4.5999999999999996</v>
      </c>
      <c r="J11" s="54" t="s">
        <v>134</v>
      </c>
      <c r="K11" s="55">
        <v>218.7</v>
      </c>
      <c r="L11" s="55">
        <v>5.7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F19"/>
  <sheetViews>
    <sheetView workbookViewId="0"/>
  </sheetViews>
  <sheetFormatPr defaultRowHeight="15"/>
  <cols>
    <col min="1" max="2" width="33" customWidth="1"/>
    <col min="3" max="3" width="19.5703125" bestFit="1" customWidth="1"/>
    <col min="4" max="4" width="40.42578125" style="48" customWidth="1"/>
    <col min="5" max="5" width="47.85546875" bestFit="1" customWidth="1"/>
    <col min="6" max="6" width="15.5703125" bestFit="1" customWidth="1"/>
    <col min="7" max="7" width="19.42578125" bestFit="1" customWidth="1"/>
    <col min="8" max="8" width="12.85546875" bestFit="1" customWidth="1"/>
    <col min="9" max="9" width="45" bestFit="1" customWidth="1"/>
    <col min="10" max="10" width="40.5703125" bestFit="1" customWidth="1"/>
    <col min="11" max="11" width="22.5703125" bestFit="1" customWidth="1"/>
    <col min="12" max="12" width="42.85546875" bestFit="1" customWidth="1"/>
    <col min="13" max="13" width="23.28515625" bestFit="1" customWidth="1"/>
    <col min="14" max="14" width="21" bestFit="1" customWidth="1"/>
    <col min="15" max="15" width="25.42578125" bestFit="1" customWidth="1"/>
    <col min="16" max="16" width="28.7109375" bestFit="1" customWidth="1"/>
    <col min="17" max="17" width="37.42578125" bestFit="1" customWidth="1"/>
    <col min="18" max="18" width="25.85546875" bestFit="1" customWidth="1"/>
    <col min="19" max="19" width="24.28515625" bestFit="1" customWidth="1"/>
    <col min="20" max="20" width="26.7109375" bestFit="1" customWidth="1"/>
    <col min="21" max="21" width="32.28515625" bestFit="1" customWidth="1"/>
    <col min="22" max="22" width="23.7109375" bestFit="1" customWidth="1"/>
    <col min="23" max="23" width="35.7109375" bestFit="1" customWidth="1"/>
    <col min="24" max="24" width="55.140625" bestFit="1" customWidth="1"/>
    <col min="25" max="25" width="28.28515625" bestFit="1" customWidth="1"/>
    <col min="26" max="26" width="21.85546875" bestFit="1" customWidth="1"/>
    <col min="27" max="27" width="14.7109375" bestFit="1" customWidth="1"/>
    <col min="28" max="28" width="9.7109375" bestFit="1" customWidth="1"/>
    <col min="29" max="30" width="22.42578125" customWidth="1"/>
    <col min="31" max="31" width="123.5703125" style="48" customWidth="1"/>
    <col min="32" max="32" width="22.42578125" customWidth="1"/>
  </cols>
  <sheetData>
    <row r="1" spans="1:31">
      <c r="A1" s="89" t="s">
        <v>4136</v>
      </c>
      <c r="B1" s="90" t="s">
        <v>0</v>
      </c>
      <c r="C1" s="90" t="s">
        <v>62</v>
      </c>
      <c r="D1" s="88"/>
      <c r="AE1" s="88"/>
    </row>
    <row r="2" spans="1:31" ht="30">
      <c r="A2" s="123">
        <v>303</v>
      </c>
      <c r="B2" s="105" t="str">
        <f>VLOOKUP(A2,'Lit Review'!$A$3:$B$53,2,0)</f>
        <v>Energy Efficiency Completed Projects (Open NY)</v>
      </c>
      <c r="C2" s="106" t="s">
        <v>4249</v>
      </c>
      <c r="D2" s="88"/>
      <c r="AE2" s="88"/>
    </row>
    <row r="3" spans="1:31">
      <c r="D3" s="88"/>
      <c r="AE3" s="88"/>
    </row>
    <row r="5" spans="1:31" ht="15.75">
      <c r="A5" s="53" t="s">
        <v>419</v>
      </c>
      <c r="B5" s="53" t="s">
        <v>420</v>
      </c>
      <c r="C5" s="53" t="s">
        <v>421</v>
      </c>
      <c r="D5" s="57" t="s">
        <v>422</v>
      </c>
      <c r="E5" s="53" t="s">
        <v>423</v>
      </c>
      <c r="F5" s="53" t="s">
        <v>424</v>
      </c>
      <c r="G5" s="53" t="s">
        <v>425</v>
      </c>
      <c r="H5" s="53" t="s">
        <v>426</v>
      </c>
      <c r="I5" s="53" t="s">
        <v>427</v>
      </c>
      <c r="J5" s="53" t="s">
        <v>389</v>
      </c>
      <c r="K5" s="53" t="s">
        <v>428</v>
      </c>
      <c r="L5" s="53" t="s">
        <v>429</v>
      </c>
      <c r="M5" s="53" t="s">
        <v>430</v>
      </c>
      <c r="N5" s="53" t="s">
        <v>431</v>
      </c>
      <c r="O5" s="53" t="s">
        <v>432</v>
      </c>
      <c r="P5" s="53" t="s">
        <v>433</v>
      </c>
      <c r="Q5" s="53" t="s">
        <v>434</v>
      </c>
      <c r="R5" s="53" t="s">
        <v>435</v>
      </c>
      <c r="S5" s="53" t="s">
        <v>436</v>
      </c>
      <c r="T5" s="53" t="s">
        <v>437</v>
      </c>
      <c r="U5" s="53" t="s">
        <v>438</v>
      </c>
      <c r="V5" s="53" t="s">
        <v>439</v>
      </c>
      <c r="W5" s="53" t="s">
        <v>440</v>
      </c>
      <c r="X5" s="53" t="s">
        <v>441</v>
      </c>
      <c r="Y5" s="53" t="s">
        <v>442</v>
      </c>
      <c r="Z5" s="53" t="s">
        <v>443</v>
      </c>
      <c r="AA5" s="53" t="s">
        <v>444</v>
      </c>
      <c r="AB5" s="53" t="s">
        <v>445</v>
      </c>
      <c r="AC5" s="53" t="s">
        <v>446</v>
      </c>
      <c r="AD5" s="53" t="s">
        <v>447</v>
      </c>
      <c r="AE5" s="57" t="s">
        <v>448</v>
      </c>
    </row>
    <row r="6" spans="1:31" ht="26.25">
      <c r="A6" s="55">
        <v>2015</v>
      </c>
      <c r="B6" s="58">
        <v>42083</v>
      </c>
      <c r="C6" s="54" t="s">
        <v>449</v>
      </c>
      <c r="D6" s="59" t="s">
        <v>450</v>
      </c>
      <c r="E6" s="54" t="s">
        <v>451</v>
      </c>
      <c r="F6" s="54"/>
      <c r="G6" s="54" t="s">
        <v>452</v>
      </c>
      <c r="H6" s="54" t="s">
        <v>451</v>
      </c>
      <c r="I6" s="54" t="s">
        <v>453</v>
      </c>
      <c r="J6" s="54" t="s">
        <v>454</v>
      </c>
      <c r="K6" s="54" t="s">
        <v>455</v>
      </c>
      <c r="L6" s="54" t="s">
        <v>456</v>
      </c>
      <c r="M6" s="55">
        <v>8</v>
      </c>
      <c r="N6" s="60">
        <v>1412583</v>
      </c>
      <c r="O6" s="60">
        <v>136508</v>
      </c>
      <c r="P6" s="55">
        <v>71</v>
      </c>
      <c r="Q6" s="55">
        <v>18823</v>
      </c>
      <c r="R6" s="55">
        <v>82722</v>
      </c>
      <c r="S6" s="55">
        <v>0</v>
      </c>
      <c r="T6" s="55">
        <v>0</v>
      </c>
      <c r="U6" s="55"/>
      <c r="V6" s="55">
        <v>0</v>
      </c>
      <c r="W6" s="55">
        <v>1459</v>
      </c>
      <c r="X6" s="55">
        <v>494</v>
      </c>
      <c r="Y6" s="55">
        <v>0</v>
      </c>
      <c r="Z6" s="54" t="s">
        <v>451</v>
      </c>
      <c r="AA6" s="54"/>
      <c r="AB6" s="54" t="s">
        <v>457</v>
      </c>
      <c r="AC6" s="54" t="s">
        <v>458</v>
      </c>
      <c r="AD6" s="54" t="s">
        <v>457</v>
      </c>
      <c r="AE6" s="59" t="s">
        <v>459</v>
      </c>
    </row>
    <row r="7" spans="1:31" ht="39">
      <c r="A7" s="55">
        <v>2015</v>
      </c>
      <c r="B7" s="58">
        <v>42073</v>
      </c>
      <c r="C7" s="54" t="s">
        <v>460</v>
      </c>
      <c r="D7" s="59" t="s">
        <v>461</v>
      </c>
      <c r="E7" s="54" t="s">
        <v>462</v>
      </c>
      <c r="F7" s="54" t="s">
        <v>463</v>
      </c>
      <c r="G7" s="54" t="s">
        <v>464</v>
      </c>
      <c r="H7" s="54" t="s">
        <v>19</v>
      </c>
      <c r="I7" s="54" t="s">
        <v>465</v>
      </c>
      <c r="J7" s="54"/>
      <c r="K7" s="54" t="s">
        <v>455</v>
      </c>
      <c r="L7" s="54" t="s">
        <v>466</v>
      </c>
      <c r="M7" s="55">
        <v>1</v>
      </c>
      <c r="N7" s="60">
        <v>1497202</v>
      </c>
      <c r="O7" s="60">
        <v>69015</v>
      </c>
      <c r="P7" s="55">
        <v>100</v>
      </c>
      <c r="Q7" s="55">
        <v>623148</v>
      </c>
      <c r="R7" s="55">
        <v>21779</v>
      </c>
      <c r="S7" s="55">
        <v>0</v>
      </c>
      <c r="T7" s="55">
        <v>0</v>
      </c>
      <c r="U7" s="55"/>
      <c r="V7" s="55">
        <v>0</v>
      </c>
      <c r="W7" s="55">
        <v>1450</v>
      </c>
      <c r="X7" s="55">
        <v>448</v>
      </c>
      <c r="Y7" s="55">
        <v>0</v>
      </c>
      <c r="Z7" s="54" t="s">
        <v>467</v>
      </c>
      <c r="AA7" s="54"/>
      <c r="AB7" s="54" t="s">
        <v>468</v>
      </c>
      <c r="AC7" s="54" t="s">
        <v>458</v>
      </c>
      <c r="AD7" s="54" t="s">
        <v>469</v>
      </c>
      <c r="AE7" s="59" t="s">
        <v>470</v>
      </c>
    </row>
    <row r="8" spans="1:31">
      <c r="A8" s="55">
        <v>2015</v>
      </c>
      <c r="B8" s="58">
        <v>42059</v>
      </c>
      <c r="C8" s="54" t="s">
        <v>471</v>
      </c>
      <c r="D8" s="59" t="s">
        <v>472</v>
      </c>
      <c r="E8" s="54" t="s">
        <v>473</v>
      </c>
      <c r="F8" s="54" t="s">
        <v>474</v>
      </c>
      <c r="G8" s="54" t="s">
        <v>475</v>
      </c>
      <c r="H8" s="54" t="s">
        <v>476</v>
      </c>
      <c r="I8" s="54" t="s">
        <v>477</v>
      </c>
      <c r="J8" s="54" t="s">
        <v>478</v>
      </c>
      <c r="K8" s="54" t="s">
        <v>455</v>
      </c>
      <c r="L8" s="54" t="s">
        <v>479</v>
      </c>
      <c r="M8" s="55">
        <v>1</v>
      </c>
      <c r="N8" s="60">
        <v>3086808</v>
      </c>
      <c r="O8" s="60">
        <v>62201</v>
      </c>
      <c r="P8" s="55">
        <v>14</v>
      </c>
      <c r="Q8" s="55">
        <v>566189</v>
      </c>
      <c r="R8" s="55">
        <v>-8210</v>
      </c>
      <c r="S8" s="55">
        <v>0</v>
      </c>
      <c r="T8" s="55">
        <v>0</v>
      </c>
      <c r="U8" s="55"/>
      <c r="V8" s="55">
        <v>0</v>
      </c>
      <c r="W8" s="55">
        <v>976</v>
      </c>
      <c r="X8" s="55">
        <v>243</v>
      </c>
      <c r="Y8" s="55">
        <v>0</v>
      </c>
      <c r="Z8" s="54" t="s">
        <v>480</v>
      </c>
      <c r="AA8" s="54"/>
      <c r="AB8" s="54" t="s">
        <v>481</v>
      </c>
      <c r="AC8" s="54" t="s">
        <v>458</v>
      </c>
      <c r="AD8" s="54" t="s">
        <v>482</v>
      </c>
      <c r="AE8" s="59" t="s">
        <v>483</v>
      </c>
    </row>
    <row r="9" spans="1:31">
      <c r="A9" s="55">
        <v>2015</v>
      </c>
      <c r="B9" s="58">
        <v>42059</v>
      </c>
      <c r="C9" s="54" t="s">
        <v>484</v>
      </c>
      <c r="D9" s="59" t="s">
        <v>485</v>
      </c>
      <c r="E9" s="54" t="s">
        <v>473</v>
      </c>
      <c r="F9" s="54" t="s">
        <v>474</v>
      </c>
      <c r="G9" s="54" t="s">
        <v>486</v>
      </c>
      <c r="H9" s="54" t="s">
        <v>476</v>
      </c>
      <c r="I9" s="54" t="s">
        <v>477</v>
      </c>
      <c r="J9" s="54" t="s">
        <v>487</v>
      </c>
      <c r="K9" s="54" t="s">
        <v>455</v>
      </c>
      <c r="L9" s="54" t="s">
        <v>479</v>
      </c>
      <c r="M9" s="55">
        <v>1</v>
      </c>
      <c r="N9" s="60">
        <v>2070177</v>
      </c>
      <c r="O9" s="60">
        <v>68525</v>
      </c>
      <c r="P9" s="55">
        <v>82</v>
      </c>
      <c r="Q9" s="55">
        <v>341952</v>
      </c>
      <c r="R9" s="55">
        <v>2660</v>
      </c>
      <c r="S9" s="55">
        <v>0</v>
      </c>
      <c r="T9" s="55">
        <v>0</v>
      </c>
      <c r="U9" s="55"/>
      <c r="V9" s="55">
        <v>0</v>
      </c>
      <c r="W9" s="55">
        <v>635</v>
      </c>
      <c r="X9" s="55">
        <v>191</v>
      </c>
      <c r="Y9" s="55">
        <v>0</v>
      </c>
      <c r="Z9" s="54" t="s">
        <v>488</v>
      </c>
      <c r="AA9" s="54"/>
      <c r="AB9" s="54" t="s">
        <v>489</v>
      </c>
      <c r="AC9" s="54" t="s">
        <v>458</v>
      </c>
      <c r="AD9" s="54" t="s">
        <v>490</v>
      </c>
      <c r="AE9" s="59" t="s">
        <v>491</v>
      </c>
    </row>
    <row r="10" spans="1:31" ht="166.5">
      <c r="A10" s="55">
        <v>2015</v>
      </c>
      <c r="B10" s="58">
        <v>42059</v>
      </c>
      <c r="C10" s="54" t="s">
        <v>492</v>
      </c>
      <c r="D10" s="59" t="s">
        <v>493</v>
      </c>
      <c r="E10" s="54" t="s">
        <v>473</v>
      </c>
      <c r="F10" s="54" t="s">
        <v>474</v>
      </c>
      <c r="G10" s="54" t="s">
        <v>494</v>
      </c>
      <c r="H10" s="54" t="s">
        <v>476</v>
      </c>
      <c r="I10" s="54" t="s">
        <v>477</v>
      </c>
      <c r="J10" s="54" t="s">
        <v>487</v>
      </c>
      <c r="K10" s="54" t="s">
        <v>495</v>
      </c>
      <c r="L10" s="54" t="s">
        <v>479</v>
      </c>
      <c r="M10" s="55">
        <v>1</v>
      </c>
      <c r="N10" s="60">
        <v>1779665</v>
      </c>
      <c r="O10" s="60">
        <v>71575</v>
      </c>
      <c r="P10" s="55">
        <v>89</v>
      </c>
      <c r="Q10" s="55">
        <v>255355</v>
      </c>
      <c r="R10" s="55">
        <v>23550</v>
      </c>
      <c r="S10" s="55">
        <v>0</v>
      </c>
      <c r="T10" s="55">
        <v>0</v>
      </c>
      <c r="U10" s="55"/>
      <c r="V10" s="55">
        <v>0</v>
      </c>
      <c r="W10" s="55">
        <v>846</v>
      </c>
      <c r="X10" s="55">
        <v>269</v>
      </c>
      <c r="Y10" s="55">
        <v>0</v>
      </c>
      <c r="Z10" s="54" t="s">
        <v>496</v>
      </c>
      <c r="AA10" s="54"/>
      <c r="AB10" s="54" t="s">
        <v>497</v>
      </c>
      <c r="AC10" s="54" t="s">
        <v>458</v>
      </c>
      <c r="AD10" s="54" t="s">
        <v>498</v>
      </c>
      <c r="AE10" s="59" t="s">
        <v>499</v>
      </c>
    </row>
    <row r="11" spans="1:31" ht="26.25">
      <c r="A11" s="55">
        <v>2015</v>
      </c>
      <c r="B11" s="58">
        <v>42037</v>
      </c>
      <c r="C11" s="54" t="s">
        <v>500</v>
      </c>
      <c r="D11" s="59" t="s">
        <v>501</v>
      </c>
      <c r="E11" s="54" t="s">
        <v>502</v>
      </c>
      <c r="F11" s="54" t="s">
        <v>503</v>
      </c>
      <c r="G11" s="54" t="s">
        <v>504</v>
      </c>
      <c r="H11" s="54" t="s">
        <v>20</v>
      </c>
      <c r="I11" s="54" t="s">
        <v>505</v>
      </c>
      <c r="J11" s="54" t="s">
        <v>506</v>
      </c>
      <c r="K11" s="54" t="s">
        <v>455</v>
      </c>
      <c r="L11" s="54" t="s">
        <v>507</v>
      </c>
      <c r="M11" s="55">
        <v>5</v>
      </c>
      <c r="N11" s="60">
        <v>17792139</v>
      </c>
      <c r="O11" s="60">
        <v>838708</v>
      </c>
      <c r="P11" s="55">
        <v>2096</v>
      </c>
      <c r="Q11" s="55">
        <v>11039777</v>
      </c>
      <c r="R11" s="55">
        <v>-121752</v>
      </c>
      <c r="S11" s="55">
        <v>0</v>
      </c>
      <c r="T11" s="55">
        <v>0</v>
      </c>
      <c r="U11" s="55">
        <v>0</v>
      </c>
      <c r="V11" s="55">
        <v>0</v>
      </c>
      <c r="W11" s="55">
        <v>19034</v>
      </c>
      <c r="X11" s="55">
        <v>4962</v>
      </c>
      <c r="Y11" s="55">
        <v>0</v>
      </c>
      <c r="Z11" s="54" t="s">
        <v>508</v>
      </c>
      <c r="AA11" s="54"/>
      <c r="AB11" s="54" t="s">
        <v>509</v>
      </c>
      <c r="AC11" s="54" t="s">
        <v>458</v>
      </c>
      <c r="AD11" s="54" t="s">
        <v>510</v>
      </c>
      <c r="AE11" s="59" t="s">
        <v>511</v>
      </c>
    </row>
    <row r="12" spans="1:31" ht="26.25">
      <c r="A12" s="55">
        <v>2015</v>
      </c>
      <c r="B12" s="58">
        <v>42024</v>
      </c>
      <c r="C12" s="54" t="s">
        <v>512</v>
      </c>
      <c r="D12" s="59" t="s">
        <v>513</v>
      </c>
      <c r="E12" s="54" t="s">
        <v>502</v>
      </c>
      <c r="F12" s="54" t="s">
        <v>503</v>
      </c>
      <c r="G12" s="54" t="s">
        <v>504</v>
      </c>
      <c r="H12" s="54" t="s">
        <v>20</v>
      </c>
      <c r="I12" s="54" t="s">
        <v>505</v>
      </c>
      <c r="J12" s="54" t="s">
        <v>506</v>
      </c>
      <c r="K12" s="54" t="s">
        <v>514</v>
      </c>
      <c r="L12" s="54" t="s">
        <v>507</v>
      </c>
      <c r="M12" s="55">
        <v>39</v>
      </c>
      <c r="N12" s="60">
        <v>323919</v>
      </c>
      <c r="O12" s="60"/>
      <c r="P12" s="55">
        <v>0</v>
      </c>
      <c r="Q12" s="55">
        <v>0</v>
      </c>
      <c r="R12" s="55">
        <v>0</v>
      </c>
      <c r="S12" s="55">
        <v>0</v>
      </c>
      <c r="T12" s="55">
        <v>0</v>
      </c>
      <c r="U12" s="55"/>
      <c r="V12" s="55">
        <v>0</v>
      </c>
      <c r="W12" s="55">
        <v>0</v>
      </c>
      <c r="X12" s="55">
        <v>0</v>
      </c>
      <c r="Y12" s="55">
        <v>0</v>
      </c>
      <c r="Z12" s="54" t="s">
        <v>515</v>
      </c>
      <c r="AA12" s="54"/>
      <c r="AB12" s="54" t="s">
        <v>509</v>
      </c>
      <c r="AC12" s="54" t="s">
        <v>458</v>
      </c>
      <c r="AD12" s="54" t="s">
        <v>516</v>
      </c>
      <c r="AE12" s="59" t="s">
        <v>517</v>
      </c>
    </row>
    <row r="13" spans="1:31" ht="26.25">
      <c r="A13" s="55">
        <v>2015</v>
      </c>
      <c r="B13" s="58">
        <v>42019</v>
      </c>
      <c r="C13" s="54" t="s">
        <v>518</v>
      </c>
      <c r="D13" s="59" t="s">
        <v>519</v>
      </c>
      <c r="E13" s="54" t="s">
        <v>502</v>
      </c>
      <c r="F13" s="54" t="s">
        <v>503</v>
      </c>
      <c r="G13" s="54" t="s">
        <v>520</v>
      </c>
      <c r="H13" s="54" t="s">
        <v>20</v>
      </c>
      <c r="I13" s="54" t="s">
        <v>521</v>
      </c>
      <c r="J13" s="54"/>
      <c r="K13" s="54" t="s">
        <v>455</v>
      </c>
      <c r="L13" s="54" t="s">
        <v>522</v>
      </c>
      <c r="M13" s="55">
        <v>5</v>
      </c>
      <c r="N13" s="60">
        <v>222946</v>
      </c>
      <c r="O13" s="60">
        <v>15263</v>
      </c>
      <c r="P13" s="55">
        <v>83</v>
      </c>
      <c r="Q13" s="55">
        <v>177358</v>
      </c>
      <c r="R13" s="55">
        <v>-771</v>
      </c>
      <c r="S13" s="55">
        <v>0</v>
      </c>
      <c r="T13" s="55">
        <v>0</v>
      </c>
      <c r="U13" s="55">
        <v>0</v>
      </c>
      <c r="V13" s="55">
        <v>0</v>
      </c>
      <c r="W13" s="55">
        <v>306</v>
      </c>
      <c r="X13" s="55">
        <v>87</v>
      </c>
      <c r="Y13" s="55">
        <v>0</v>
      </c>
      <c r="Z13" s="54" t="s">
        <v>523</v>
      </c>
      <c r="AA13" s="54"/>
      <c r="AB13" s="54" t="s">
        <v>524</v>
      </c>
      <c r="AC13" s="54" t="s">
        <v>458</v>
      </c>
      <c r="AD13" s="54" t="s">
        <v>525</v>
      </c>
      <c r="AE13" s="59" t="s">
        <v>526</v>
      </c>
    </row>
    <row r="14" spans="1:31" ht="26.25">
      <c r="A14" s="55">
        <v>2015</v>
      </c>
      <c r="B14" s="58">
        <v>42011</v>
      </c>
      <c r="C14" s="54" t="s">
        <v>527</v>
      </c>
      <c r="D14" s="59" t="s">
        <v>528</v>
      </c>
      <c r="E14" s="54" t="s">
        <v>473</v>
      </c>
      <c r="F14" s="54" t="s">
        <v>474</v>
      </c>
      <c r="G14" s="54" t="s">
        <v>494</v>
      </c>
      <c r="H14" s="54" t="s">
        <v>476</v>
      </c>
      <c r="I14" s="54" t="s">
        <v>453</v>
      </c>
      <c r="J14" s="54" t="s">
        <v>529</v>
      </c>
      <c r="K14" s="54" t="s">
        <v>530</v>
      </c>
      <c r="L14" s="54" t="s">
        <v>456</v>
      </c>
      <c r="M14" s="55">
        <v>1</v>
      </c>
      <c r="N14" s="60">
        <v>19123463</v>
      </c>
      <c r="O14" s="60">
        <v>160000</v>
      </c>
      <c r="P14" s="55">
        <v>0</v>
      </c>
      <c r="Q14" s="55">
        <v>0</v>
      </c>
      <c r="R14" s="55">
        <v>0</v>
      </c>
      <c r="S14" s="55">
        <v>0</v>
      </c>
      <c r="T14" s="55">
        <v>0</v>
      </c>
      <c r="U14" s="55">
        <v>0</v>
      </c>
      <c r="V14" s="55">
        <v>0</v>
      </c>
      <c r="W14" s="55">
        <v>0</v>
      </c>
      <c r="X14" s="55">
        <v>0</v>
      </c>
      <c r="Y14" s="55">
        <v>0</v>
      </c>
      <c r="Z14" s="54" t="s">
        <v>531</v>
      </c>
      <c r="AA14" s="54"/>
      <c r="AB14" s="54" t="s">
        <v>532</v>
      </c>
      <c r="AC14" s="54" t="s">
        <v>458</v>
      </c>
      <c r="AD14" s="54" t="s">
        <v>533</v>
      </c>
      <c r="AE14" s="59" t="s">
        <v>534</v>
      </c>
    </row>
    <row r="19" spans="32:32">
      <c r="AF19" t="s">
        <v>535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4115"/>
  <sheetViews>
    <sheetView workbookViewId="0"/>
  </sheetViews>
  <sheetFormatPr defaultRowHeight="15"/>
  <cols>
    <col min="2" max="2" width="40.5703125" style="68" customWidth="1"/>
    <col min="3" max="3" width="51" bestFit="1" customWidth="1"/>
  </cols>
  <sheetData>
    <row r="1" spans="1:3">
      <c r="A1" s="89" t="s">
        <v>4136</v>
      </c>
      <c r="B1" s="90" t="s">
        <v>0</v>
      </c>
      <c r="C1" s="90" t="s">
        <v>62</v>
      </c>
    </row>
    <row r="2" spans="1:3">
      <c r="A2" s="123">
        <v>304</v>
      </c>
      <c r="B2" s="105" t="str">
        <f>VLOOKUP(A2,'Lit Review'!$A$3:$B$53,2,0)</f>
        <v>Local Law 84</v>
      </c>
      <c r="C2" s="106" t="s">
        <v>743</v>
      </c>
    </row>
    <row r="3" spans="1:3" ht="18.75">
      <c r="A3" s="69"/>
    </row>
    <row r="4" spans="1:3">
      <c r="B4" s="66" t="s">
        <v>705</v>
      </c>
    </row>
    <row r="5" spans="1:3">
      <c r="B5" s="67" t="s">
        <v>732</v>
      </c>
    </row>
    <row r="6" spans="1:3">
      <c r="B6" s="67" t="s">
        <v>708</v>
      </c>
    </row>
    <row r="7" spans="1:3">
      <c r="B7" s="67" t="s">
        <v>725</v>
      </c>
    </row>
    <row r="8" spans="1:3">
      <c r="B8" s="67" t="s">
        <v>715</v>
      </c>
    </row>
    <row r="9" spans="1:3">
      <c r="B9" s="67" t="s">
        <v>132</v>
      </c>
    </row>
    <row r="10" spans="1:3">
      <c r="B10" s="67" t="s">
        <v>730</v>
      </c>
    </row>
    <row r="11" spans="1:3">
      <c r="B11" s="67" t="s">
        <v>720</v>
      </c>
    </row>
    <row r="12" spans="1:3">
      <c r="B12" s="67" t="s">
        <v>741</v>
      </c>
    </row>
    <row r="13" spans="1:3">
      <c r="B13" s="67" t="s">
        <v>140</v>
      </c>
    </row>
    <row r="14" spans="1:3">
      <c r="B14" s="67" t="s">
        <v>728</v>
      </c>
    </row>
    <row r="15" spans="1:3" ht="30">
      <c r="B15" s="67" t="s">
        <v>737</v>
      </c>
    </row>
    <row r="16" spans="1:3">
      <c r="B16" s="67" t="s">
        <v>736</v>
      </c>
    </row>
    <row r="17" spans="2:2">
      <c r="B17" s="67" t="s">
        <v>721</v>
      </c>
    </row>
    <row r="18" spans="2:2">
      <c r="B18" s="67" t="s">
        <v>709</v>
      </c>
    </row>
    <row r="19" spans="2:2">
      <c r="B19" s="67" t="s">
        <v>711</v>
      </c>
    </row>
    <row r="20" spans="2:2">
      <c r="B20" s="67" t="s">
        <v>712</v>
      </c>
    </row>
    <row r="21" spans="2:2">
      <c r="B21" s="67" t="s">
        <v>724</v>
      </c>
    </row>
    <row r="22" spans="2:2">
      <c r="B22" s="67" t="s">
        <v>719</v>
      </c>
    </row>
    <row r="23" spans="2:2">
      <c r="B23" s="67" t="s">
        <v>734</v>
      </c>
    </row>
    <row r="24" spans="2:2">
      <c r="B24" s="67" t="s">
        <v>716</v>
      </c>
    </row>
    <row r="25" spans="2:2">
      <c r="B25" s="67" t="s">
        <v>707</v>
      </c>
    </row>
    <row r="26" spans="2:2">
      <c r="B26" s="67" t="s">
        <v>706</v>
      </c>
    </row>
    <row r="27" spans="2:2">
      <c r="B27" s="67" t="s">
        <v>69</v>
      </c>
    </row>
    <row r="28" spans="2:2">
      <c r="B28" s="67" t="s">
        <v>738</v>
      </c>
    </row>
    <row r="29" spans="2:2">
      <c r="B29" s="67" t="s">
        <v>729</v>
      </c>
    </row>
    <row r="30" spans="2:2">
      <c r="B30" s="67" t="s">
        <v>722</v>
      </c>
    </row>
    <row r="31" spans="2:2">
      <c r="B31" s="67" t="s">
        <v>714</v>
      </c>
    </row>
    <row r="32" spans="2:2">
      <c r="B32" s="67" t="s">
        <v>740</v>
      </c>
    </row>
    <row r="33" spans="2:2">
      <c r="B33" s="67" t="s">
        <v>710</v>
      </c>
    </row>
    <row r="34" spans="2:2">
      <c r="B34" s="67" t="s">
        <v>723</v>
      </c>
    </row>
    <row r="35" spans="2:2">
      <c r="B35" s="67" t="s">
        <v>742</v>
      </c>
    </row>
    <row r="36" spans="2:2">
      <c r="B36" s="67" t="s">
        <v>718</v>
      </c>
    </row>
    <row r="37" spans="2:2">
      <c r="B37" s="67" t="s">
        <v>739</v>
      </c>
    </row>
    <row r="38" spans="2:2">
      <c r="B38" s="67" t="s">
        <v>717</v>
      </c>
    </row>
    <row r="39" spans="2:2" ht="30">
      <c r="B39" s="67" t="s">
        <v>735</v>
      </c>
    </row>
    <row r="40" spans="2:2">
      <c r="B40" s="67" t="s">
        <v>733</v>
      </c>
    </row>
    <row r="41" spans="2:2" ht="30">
      <c r="B41" s="67" t="s">
        <v>731</v>
      </c>
    </row>
    <row r="42" spans="2:2">
      <c r="B42" s="67" t="s">
        <v>726</v>
      </c>
    </row>
    <row r="43" spans="2:2">
      <c r="B43" s="67" t="s">
        <v>727</v>
      </c>
    </row>
    <row r="44" spans="2:2">
      <c r="B44" s="67" t="s">
        <v>713</v>
      </c>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row r="637" spans="2:2">
      <c r="B637"/>
    </row>
    <row r="638" spans="2:2">
      <c r="B638"/>
    </row>
    <row r="639" spans="2:2">
      <c r="B639"/>
    </row>
    <row r="640" spans="2:2">
      <c r="B640"/>
    </row>
    <row r="641" spans="2:2">
      <c r="B641"/>
    </row>
    <row r="642" spans="2:2">
      <c r="B642"/>
    </row>
    <row r="643" spans="2:2">
      <c r="B643"/>
    </row>
    <row r="644" spans="2:2">
      <c r="B644"/>
    </row>
    <row r="645" spans="2:2">
      <c r="B645"/>
    </row>
    <row r="646" spans="2:2">
      <c r="B646"/>
    </row>
    <row r="647" spans="2:2">
      <c r="B647"/>
    </row>
    <row r="648" spans="2:2">
      <c r="B648"/>
    </row>
    <row r="649" spans="2:2">
      <c r="B649"/>
    </row>
    <row r="650" spans="2:2">
      <c r="B650"/>
    </row>
    <row r="651" spans="2:2">
      <c r="B651"/>
    </row>
    <row r="652" spans="2:2">
      <c r="B652"/>
    </row>
    <row r="653" spans="2:2">
      <c r="B653"/>
    </row>
    <row r="654" spans="2:2">
      <c r="B654"/>
    </row>
    <row r="655" spans="2:2">
      <c r="B655"/>
    </row>
    <row r="656" spans="2:2">
      <c r="B656"/>
    </row>
    <row r="657" spans="2:2">
      <c r="B657"/>
    </row>
    <row r="658" spans="2:2">
      <c r="B658"/>
    </row>
    <row r="659" spans="2:2">
      <c r="B659"/>
    </row>
    <row r="660" spans="2:2">
      <c r="B660"/>
    </row>
    <row r="661" spans="2:2">
      <c r="B661"/>
    </row>
    <row r="662" spans="2:2">
      <c r="B662"/>
    </row>
    <row r="663" spans="2:2">
      <c r="B663"/>
    </row>
    <row r="664" spans="2:2">
      <c r="B664"/>
    </row>
    <row r="665" spans="2:2">
      <c r="B665"/>
    </row>
    <row r="666" spans="2:2">
      <c r="B666"/>
    </row>
    <row r="667" spans="2:2">
      <c r="B667"/>
    </row>
    <row r="668" spans="2:2">
      <c r="B668"/>
    </row>
    <row r="669" spans="2:2">
      <c r="B669"/>
    </row>
    <row r="670" spans="2:2">
      <c r="B670"/>
    </row>
    <row r="671" spans="2:2">
      <c r="B671"/>
    </row>
    <row r="672" spans="2:2">
      <c r="B672"/>
    </row>
    <row r="673" spans="2:2">
      <c r="B673"/>
    </row>
    <row r="674" spans="2:2">
      <c r="B674"/>
    </row>
    <row r="675" spans="2:2">
      <c r="B675"/>
    </row>
    <row r="676" spans="2:2">
      <c r="B676"/>
    </row>
    <row r="677" spans="2:2">
      <c r="B677"/>
    </row>
    <row r="678" spans="2:2">
      <c r="B678"/>
    </row>
    <row r="679" spans="2:2">
      <c r="B679"/>
    </row>
    <row r="680" spans="2:2">
      <c r="B680"/>
    </row>
    <row r="681" spans="2:2">
      <c r="B681"/>
    </row>
    <row r="682" spans="2:2">
      <c r="B682"/>
    </row>
    <row r="683" spans="2:2">
      <c r="B683"/>
    </row>
    <row r="684" spans="2:2">
      <c r="B684"/>
    </row>
    <row r="685" spans="2:2">
      <c r="B685"/>
    </row>
    <row r="686" spans="2:2">
      <c r="B686"/>
    </row>
    <row r="687" spans="2:2">
      <c r="B687"/>
    </row>
    <row r="688" spans="2:2">
      <c r="B688"/>
    </row>
    <row r="689" spans="2:2">
      <c r="B689"/>
    </row>
    <row r="690" spans="2:2">
      <c r="B690"/>
    </row>
    <row r="691" spans="2:2">
      <c r="B691"/>
    </row>
    <row r="692" spans="2:2">
      <c r="B692"/>
    </row>
    <row r="693" spans="2:2">
      <c r="B693"/>
    </row>
    <row r="694" spans="2:2">
      <c r="B694"/>
    </row>
    <row r="695" spans="2:2">
      <c r="B695"/>
    </row>
    <row r="696" spans="2:2">
      <c r="B696"/>
    </row>
    <row r="697" spans="2:2">
      <c r="B697"/>
    </row>
    <row r="698" spans="2:2">
      <c r="B698"/>
    </row>
    <row r="699" spans="2:2">
      <c r="B699"/>
    </row>
    <row r="700" spans="2:2">
      <c r="B700"/>
    </row>
    <row r="701" spans="2:2">
      <c r="B701"/>
    </row>
    <row r="702" spans="2:2">
      <c r="B702"/>
    </row>
    <row r="703" spans="2:2">
      <c r="B703"/>
    </row>
    <row r="704" spans="2:2">
      <c r="B704"/>
    </row>
    <row r="705" spans="2:2">
      <c r="B705"/>
    </row>
    <row r="706" spans="2:2">
      <c r="B706"/>
    </row>
    <row r="707" spans="2:2">
      <c r="B707"/>
    </row>
    <row r="708" spans="2:2">
      <c r="B708"/>
    </row>
    <row r="709" spans="2:2">
      <c r="B709"/>
    </row>
    <row r="710" spans="2:2">
      <c r="B710"/>
    </row>
    <row r="711" spans="2:2">
      <c r="B711"/>
    </row>
    <row r="712" spans="2:2">
      <c r="B712"/>
    </row>
    <row r="713" spans="2:2">
      <c r="B713"/>
    </row>
    <row r="714" spans="2:2">
      <c r="B714"/>
    </row>
    <row r="715" spans="2:2">
      <c r="B715"/>
    </row>
    <row r="716" spans="2:2">
      <c r="B716"/>
    </row>
    <row r="717" spans="2:2">
      <c r="B717"/>
    </row>
    <row r="718" spans="2:2">
      <c r="B718"/>
    </row>
    <row r="719" spans="2:2">
      <c r="B719"/>
    </row>
    <row r="720" spans="2:2">
      <c r="B720"/>
    </row>
    <row r="721" spans="2:2">
      <c r="B721"/>
    </row>
    <row r="722" spans="2:2">
      <c r="B722"/>
    </row>
    <row r="723" spans="2:2">
      <c r="B723"/>
    </row>
    <row r="724" spans="2:2">
      <c r="B724"/>
    </row>
    <row r="725" spans="2:2">
      <c r="B725"/>
    </row>
    <row r="726" spans="2:2">
      <c r="B726"/>
    </row>
    <row r="727" spans="2:2">
      <c r="B727"/>
    </row>
    <row r="728" spans="2:2">
      <c r="B728"/>
    </row>
    <row r="729" spans="2:2">
      <c r="B729"/>
    </row>
    <row r="730" spans="2:2">
      <c r="B730"/>
    </row>
    <row r="731" spans="2:2">
      <c r="B731"/>
    </row>
    <row r="732" spans="2:2">
      <c r="B732"/>
    </row>
    <row r="733" spans="2:2">
      <c r="B733"/>
    </row>
    <row r="734" spans="2:2">
      <c r="B734"/>
    </row>
    <row r="735" spans="2:2">
      <c r="B735"/>
    </row>
    <row r="736" spans="2:2">
      <c r="B736"/>
    </row>
    <row r="737" spans="2:2">
      <c r="B737"/>
    </row>
    <row r="738" spans="2:2">
      <c r="B738"/>
    </row>
    <row r="739" spans="2:2">
      <c r="B739"/>
    </row>
    <row r="740" spans="2:2">
      <c r="B740"/>
    </row>
    <row r="741" spans="2:2">
      <c r="B741"/>
    </row>
    <row r="742" spans="2:2">
      <c r="B742"/>
    </row>
    <row r="743" spans="2:2">
      <c r="B743"/>
    </row>
    <row r="744" spans="2:2">
      <c r="B744"/>
    </row>
    <row r="745" spans="2:2">
      <c r="B745"/>
    </row>
    <row r="746" spans="2:2">
      <c r="B746"/>
    </row>
    <row r="747" spans="2:2">
      <c r="B747"/>
    </row>
    <row r="748" spans="2:2">
      <c r="B748"/>
    </row>
    <row r="749" spans="2:2">
      <c r="B749"/>
    </row>
    <row r="750" spans="2:2">
      <c r="B750"/>
    </row>
    <row r="751" spans="2:2">
      <c r="B751"/>
    </row>
    <row r="752" spans="2:2">
      <c r="B752"/>
    </row>
    <row r="753" spans="2:2">
      <c r="B753"/>
    </row>
    <row r="754" spans="2:2">
      <c r="B754"/>
    </row>
    <row r="755" spans="2:2">
      <c r="B755"/>
    </row>
    <row r="756" spans="2:2">
      <c r="B756"/>
    </row>
    <row r="757" spans="2:2">
      <c r="B757"/>
    </row>
    <row r="758" spans="2:2">
      <c r="B758"/>
    </row>
    <row r="759" spans="2:2">
      <c r="B759"/>
    </row>
    <row r="760" spans="2:2">
      <c r="B760"/>
    </row>
    <row r="761" spans="2:2">
      <c r="B761"/>
    </row>
    <row r="762" spans="2:2">
      <c r="B762"/>
    </row>
    <row r="763" spans="2:2">
      <c r="B763"/>
    </row>
    <row r="764" spans="2:2">
      <c r="B764"/>
    </row>
    <row r="765" spans="2:2">
      <c r="B765"/>
    </row>
    <row r="766" spans="2:2">
      <c r="B766"/>
    </row>
    <row r="767" spans="2:2">
      <c r="B767"/>
    </row>
    <row r="768" spans="2:2">
      <c r="B768"/>
    </row>
    <row r="769" spans="2:2">
      <c r="B769"/>
    </row>
    <row r="770" spans="2:2">
      <c r="B770"/>
    </row>
    <row r="771" spans="2:2">
      <c r="B771"/>
    </row>
    <row r="772" spans="2:2">
      <c r="B772"/>
    </row>
    <row r="773" spans="2:2">
      <c r="B773"/>
    </row>
    <row r="774" spans="2:2">
      <c r="B774"/>
    </row>
    <row r="775" spans="2:2">
      <c r="B775"/>
    </row>
    <row r="776" spans="2:2">
      <c r="B776"/>
    </row>
    <row r="777" spans="2:2">
      <c r="B777"/>
    </row>
    <row r="778" spans="2:2">
      <c r="B778"/>
    </row>
    <row r="779" spans="2:2">
      <c r="B779"/>
    </row>
    <row r="780" spans="2:2">
      <c r="B780"/>
    </row>
    <row r="781" spans="2:2">
      <c r="B781"/>
    </row>
    <row r="782" spans="2:2">
      <c r="B782"/>
    </row>
    <row r="783" spans="2:2">
      <c r="B783"/>
    </row>
    <row r="784" spans="2:2">
      <c r="B784"/>
    </row>
    <row r="785" spans="2:2">
      <c r="B785"/>
    </row>
    <row r="786" spans="2:2">
      <c r="B786"/>
    </row>
    <row r="787" spans="2:2">
      <c r="B787"/>
    </row>
    <row r="788" spans="2:2">
      <c r="B788"/>
    </row>
    <row r="789" spans="2:2">
      <c r="B789"/>
    </row>
    <row r="790" spans="2:2">
      <c r="B790"/>
    </row>
    <row r="791" spans="2:2">
      <c r="B791"/>
    </row>
    <row r="792" spans="2:2">
      <c r="B792"/>
    </row>
    <row r="793" spans="2:2">
      <c r="B793"/>
    </row>
    <row r="794" spans="2:2">
      <c r="B794"/>
    </row>
    <row r="795" spans="2:2">
      <c r="B795"/>
    </row>
    <row r="796" spans="2:2">
      <c r="B796"/>
    </row>
    <row r="797" spans="2:2">
      <c r="B797"/>
    </row>
    <row r="798" spans="2:2">
      <c r="B798"/>
    </row>
    <row r="799" spans="2:2">
      <c r="B799"/>
    </row>
    <row r="800" spans="2:2">
      <c r="B800"/>
    </row>
    <row r="801" spans="2:2">
      <c r="B801"/>
    </row>
    <row r="802" spans="2:2">
      <c r="B802"/>
    </row>
    <row r="803" spans="2:2">
      <c r="B803"/>
    </row>
    <row r="804" spans="2:2">
      <c r="B804"/>
    </row>
    <row r="805" spans="2:2">
      <c r="B805"/>
    </row>
    <row r="806" spans="2:2">
      <c r="B806"/>
    </row>
    <row r="807" spans="2:2">
      <c r="B807"/>
    </row>
    <row r="808" spans="2:2">
      <c r="B808"/>
    </row>
    <row r="809" spans="2:2">
      <c r="B809"/>
    </row>
    <row r="810" spans="2:2">
      <c r="B810"/>
    </row>
    <row r="811" spans="2:2">
      <c r="B811"/>
    </row>
    <row r="812" spans="2:2">
      <c r="B812"/>
    </row>
    <row r="813" spans="2:2">
      <c r="B813"/>
    </row>
    <row r="814" spans="2:2">
      <c r="B814"/>
    </row>
    <row r="815" spans="2:2">
      <c r="B815"/>
    </row>
    <row r="816" spans="2:2">
      <c r="B816"/>
    </row>
    <row r="817" spans="2:2">
      <c r="B817"/>
    </row>
    <row r="818" spans="2:2">
      <c r="B818"/>
    </row>
    <row r="819" spans="2:2">
      <c r="B819"/>
    </row>
    <row r="820" spans="2:2">
      <c r="B820"/>
    </row>
    <row r="821" spans="2:2">
      <c r="B821"/>
    </row>
    <row r="822" spans="2:2">
      <c r="B822"/>
    </row>
    <row r="823" spans="2:2">
      <c r="B823"/>
    </row>
    <row r="824" spans="2:2">
      <c r="B824"/>
    </row>
    <row r="825" spans="2:2">
      <c r="B825"/>
    </row>
    <row r="826" spans="2:2">
      <c r="B826"/>
    </row>
    <row r="827" spans="2:2">
      <c r="B827"/>
    </row>
    <row r="828" spans="2:2">
      <c r="B828"/>
    </row>
    <row r="829" spans="2:2">
      <c r="B829"/>
    </row>
    <row r="830" spans="2:2">
      <c r="B830"/>
    </row>
    <row r="831" spans="2:2">
      <c r="B831"/>
    </row>
    <row r="832" spans="2:2">
      <c r="B832"/>
    </row>
    <row r="833" spans="2:2">
      <c r="B833"/>
    </row>
    <row r="834" spans="2:2">
      <c r="B834"/>
    </row>
    <row r="835" spans="2:2">
      <c r="B835"/>
    </row>
    <row r="836" spans="2:2">
      <c r="B836"/>
    </row>
    <row r="837" spans="2:2">
      <c r="B837"/>
    </row>
    <row r="838" spans="2:2">
      <c r="B838"/>
    </row>
    <row r="839" spans="2:2">
      <c r="B839"/>
    </row>
    <row r="840" spans="2:2">
      <c r="B840"/>
    </row>
    <row r="841" spans="2:2">
      <c r="B841"/>
    </row>
    <row r="842" spans="2:2">
      <c r="B842"/>
    </row>
    <row r="843" spans="2:2">
      <c r="B843"/>
    </row>
    <row r="844" spans="2:2">
      <c r="B844"/>
    </row>
    <row r="845" spans="2:2">
      <c r="B845"/>
    </row>
    <row r="846" spans="2:2">
      <c r="B846"/>
    </row>
    <row r="847" spans="2:2">
      <c r="B847"/>
    </row>
    <row r="848" spans="2:2">
      <c r="B848"/>
    </row>
    <row r="849" spans="2:2">
      <c r="B849"/>
    </row>
    <row r="850" spans="2:2">
      <c r="B850"/>
    </row>
    <row r="851" spans="2:2">
      <c r="B851"/>
    </row>
    <row r="852" spans="2:2">
      <c r="B852"/>
    </row>
    <row r="853" spans="2:2">
      <c r="B853"/>
    </row>
    <row r="854" spans="2:2">
      <c r="B854"/>
    </row>
    <row r="855" spans="2:2">
      <c r="B855"/>
    </row>
    <row r="856" spans="2:2">
      <c r="B856"/>
    </row>
    <row r="857" spans="2:2">
      <c r="B857"/>
    </row>
    <row r="858" spans="2:2">
      <c r="B858"/>
    </row>
    <row r="859" spans="2:2">
      <c r="B859"/>
    </row>
    <row r="860" spans="2:2">
      <c r="B860"/>
    </row>
    <row r="861" spans="2:2">
      <c r="B861"/>
    </row>
    <row r="862" spans="2:2">
      <c r="B862"/>
    </row>
    <row r="863" spans="2:2">
      <c r="B863"/>
    </row>
    <row r="864" spans="2:2">
      <c r="B864"/>
    </row>
    <row r="865" spans="2:2">
      <c r="B865"/>
    </row>
    <row r="866" spans="2:2">
      <c r="B866"/>
    </row>
    <row r="867" spans="2:2">
      <c r="B867"/>
    </row>
    <row r="868" spans="2:2">
      <c r="B868"/>
    </row>
    <row r="869" spans="2:2">
      <c r="B869"/>
    </row>
    <row r="870" spans="2:2">
      <c r="B870"/>
    </row>
    <row r="871" spans="2:2">
      <c r="B871"/>
    </row>
    <row r="872" spans="2:2">
      <c r="B872"/>
    </row>
    <row r="873" spans="2:2">
      <c r="B873"/>
    </row>
    <row r="874" spans="2:2">
      <c r="B874"/>
    </row>
    <row r="875" spans="2:2">
      <c r="B875"/>
    </row>
    <row r="876" spans="2:2">
      <c r="B876"/>
    </row>
    <row r="877" spans="2:2">
      <c r="B877"/>
    </row>
    <row r="878" spans="2:2">
      <c r="B878"/>
    </row>
    <row r="879" spans="2:2">
      <c r="B879"/>
    </row>
    <row r="880" spans="2:2">
      <c r="B880"/>
    </row>
    <row r="881" spans="2:2">
      <c r="B881"/>
    </row>
    <row r="882" spans="2:2">
      <c r="B882"/>
    </row>
    <row r="883" spans="2:2">
      <c r="B883"/>
    </row>
    <row r="884" spans="2:2">
      <c r="B884"/>
    </row>
    <row r="885" spans="2:2">
      <c r="B885"/>
    </row>
    <row r="886" spans="2:2">
      <c r="B886"/>
    </row>
    <row r="887" spans="2:2">
      <c r="B887"/>
    </row>
    <row r="888" spans="2:2">
      <c r="B888"/>
    </row>
    <row r="889" spans="2:2">
      <c r="B889"/>
    </row>
    <row r="890" spans="2:2">
      <c r="B890"/>
    </row>
    <row r="891" spans="2:2">
      <c r="B891"/>
    </row>
    <row r="892" spans="2:2">
      <c r="B892"/>
    </row>
    <row r="893" spans="2:2">
      <c r="B893"/>
    </row>
    <row r="894" spans="2:2">
      <c r="B894"/>
    </row>
    <row r="895" spans="2:2">
      <c r="B895"/>
    </row>
    <row r="896" spans="2:2">
      <c r="B896"/>
    </row>
    <row r="897" spans="2:2">
      <c r="B897"/>
    </row>
    <row r="898" spans="2:2">
      <c r="B898"/>
    </row>
    <row r="899" spans="2:2">
      <c r="B899"/>
    </row>
    <row r="900" spans="2:2">
      <c r="B900"/>
    </row>
    <row r="901" spans="2:2">
      <c r="B901"/>
    </row>
    <row r="902" spans="2:2">
      <c r="B902"/>
    </row>
    <row r="903" spans="2:2">
      <c r="B903"/>
    </row>
    <row r="904" spans="2:2">
      <c r="B904"/>
    </row>
    <row r="905" spans="2:2">
      <c r="B905"/>
    </row>
    <row r="906" spans="2:2">
      <c r="B906"/>
    </row>
    <row r="907" spans="2:2">
      <c r="B907"/>
    </row>
    <row r="908" spans="2:2">
      <c r="B908"/>
    </row>
    <row r="909" spans="2:2">
      <c r="B909"/>
    </row>
    <row r="910" spans="2:2">
      <c r="B910"/>
    </row>
    <row r="911" spans="2:2">
      <c r="B911"/>
    </row>
    <row r="912" spans="2:2">
      <c r="B912"/>
    </row>
    <row r="913" spans="2:2">
      <c r="B913"/>
    </row>
    <row r="914" spans="2:2">
      <c r="B914"/>
    </row>
    <row r="915" spans="2:2">
      <c r="B915"/>
    </row>
    <row r="916" spans="2:2">
      <c r="B916"/>
    </row>
    <row r="917" spans="2:2">
      <c r="B917"/>
    </row>
    <row r="918" spans="2:2">
      <c r="B918"/>
    </row>
    <row r="919" spans="2:2">
      <c r="B919"/>
    </row>
    <row r="920" spans="2:2">
      <c r="B920"/>
    </row>
    <row r="921" spans="2:2">
      <c r="B921"/>
    </row>
    <row r="922" spans="2:2">
      <c r="B922"/>
    </row>
    <row r="923" spans="2:2">
      <c r="B923"/>
    </row>
    <row r="924" spans="2:2">
      <c r="B924"/>
    </row>
    <row r="925" spans="2:2">
      <c r="B925"/>
    </row>
    <row r="926" spans="2:2">
      <c r="B926"/>
    </row>
    <row r="927" spans="2:2">
      <c r="B927"/>
    </row>
    <row r="928" spans="2:2">
      <c r="B928"/>
    </row>
    <row r="929" spans="2:2">
      <c r="B929"/>
    </row>
    <row r="930" spans="2:2">
      <c r="B930"/>
    </row>
    <row r="931" spans="2:2">
      <c r="B931"/>
    </row>
    <row r="932" spans="2:2">
      <c r="B932"/>
    </row>
    <row r="933" spans="2:2">
      <c r="B933"/>
    </row>
    <row r="934" spans="2:2">
      <c r="B934"/>
    </row>
    <row r="935" spans="2:2">
      <c r="B935"/>
    </row>
    <row r="936" spans="2:2">
      <c r="B936"/>
    </row>
    <row r="937" spans="2:2">
      <c r="B937"/>
    </row>
    <row r="938" spans="2:2">
      <c r="B938"/>
    </row>
    <row r="939" spans="2:2">
      <c r="B939"/>
    </row>
    <row r="940" spans="2:2">
      <c r="B940"/>
    </row>
    <row r="941" spans="2:2">
      <c r="B941"/>
    </row>
    <row r="942" spans="2:2">
      <c r="B942"/>
    </row>
    <row r="943" spans="2:2">
      <c r="B943"/>
    </row>
    <row r="944" spans="2:2">
      <c r="B944"/>
    </row>
    <row r="945" spans="2:2">
      <c r="B945"/>
    </row>
    <row r="946" spans="2:2">
      <c r="B946"/>
    </row>
    <row r="947" spans="2:2">
      <c r="B947"/>
    </row>
    <row r="948" spans="2:2">
      <c r="B948"/>
    </row>
    <row r="949" spans="2:2">
      <c r="B949"/>
    </row>
    <row r="950" spans="2:2">
      <c r="B950"/>
    </row>
    <row r="951" spans="2:2">
      <c r="B951"/>
    </row>
    <row r="952" spans="2:2">
      <c r="B952"/>
    </row>
    <row r="953" spans="2:2">
      <c r="B953"/>
    </row>
    <row r="954" spans="2:2">
      <c r="B954"/>
    </row>
    <row r="955" spans="2:2">
      <c r="B955"/>
    </row>
    <row r="956" spans="2:2">
      <c r="B956"/>
    </row>
    <row r="957" spans="2:2">
      <c r="B957"/>
    </row>
    <row r="958" spans="2:2">
      <c r="B958"/>
    </row>
    <row r="959" spans="2:2">
      <c r="B959"/>
    </row>
    <row r="960" spans="2:2">
      <c r="B960"/>
    </row>
    <row r="961" spans="2:2">
      <c r="B961"/>
    </row>
    <row r="962" spans="2:2">
      <c r="B962"/>
    </row>
    <row r="963" spans="2:2">
      <c r="B963"/>
    </row>
    <row r="964" spans="2:2">
      <c r="B964"/>
    </row>
    <row r="965" spans="2:2">
      <c r="B965"/>
    </row>
    <row r="966" spans="2:2">
      <c r="B966"/>
    </row>
    <row r="967" spans="2:2">
      <c r="B967"/>
    </row>
    <row r="968" spans="2:2">
      <c r="B968"/>
    </row>
    <row r="969" spans="2:2">
      <c r="B969"/>
    </row>
    <row r="970" spans="2:2">
      <c r="B970"/>
    </row>
    <row r="971" spans="2:2">
      <c r="B971"/>
    </row>
    <row r="972" spans="2:2">
      <c r="B972"/>
    </row>
    <row r="973" spans="2:2">
      <c r="B973"/>
    </row>
    <row r="974" spans="2:2">
      <c r="B974"/>
    </row>
    <row r="975" spans="2:2">
      <c r="B975"/>
    </row>
    <row r="976" spans="2:2">
      <c r="B976"/>
    </row>
    <row r="977" spans="2:2">
      <c r="B977"/>
    </row>
    <row r="978" spans="2:2">
      <c r="B978"/>
    </row>
    <row r="979" spans="2:2">
      <c r="B979"/>
    </row>
    <row r="980" spans="2:2">
      <c r="B980"/>
    </row>
    <row r="981" spans="2:2">
      <c r="B981"/>
    </row>
    <row r="982" spans="2:2">
      <c r="B982"/>
    </row>
    <row r="983" spans="2:2">
      <c r="B983"/>
    </row>
    <row r="984" spans="2:2">
      <c r="B984"/>
    </row>
    <row r="985" spans="2:2">
      <c r="B985"/>
    </row>
    <row r="986" spans="2:2">
      <c r="B986"/>
    </row>
    <row r="987" spans="2:2">
      <c r="B987"/>
    </row>
    <row r="988" spans="2:2">
      <c r="B988"/>
    </row>
    <row r="989" spans="2:2">
      <c r="B989"/>
    </row>
    <row r="990" spans="2:2">
      <c r="B990"/>
    </row>
    <row r="991" spans="2:2">
      <c r="B991"/>
    </row>
    <row r="992" spans="2:2">
      <c r="B992"/>
    </row>
    <row r="993" spans="2:2">
      <c r="B993"/>
    </row>
    <row r="994" spans="2:2">
      <c r="B994"/>
    </row>
    <row r="995" spans="2:2">
      <c r="B995"/>
    </row>
    <row r="996" spans="2:2">
      <c r="B996"/>
    </row>
    <row r="997" spans="2:2">
      <c r="B997"/>
    </row>
    <row r="998" spans="2:2">
      <c r="B998"/>
    </row>
    <row r="999" spans="2:2">
      <c r="B999"/>
    </row>
    <row r="1000" spans="2:2">
      <c r="B1000"/>
    </row>
    <row r="1001" spans="2:2">
      <c r="B1001"/>
    </row>
    <row r="1002" spans="2:2">
      <c r="B1002"/>
    </row>
    <row r="1003" spans="2:2">
      <c r="B1003"/>
    </row>
    <row r="1004" spans="2:2">
      <c r="B1004"/>
    </row>
    <row r="1005" spans="2:2">
      <c r="B1005"/>
    </row>
    <row r="1006" spans="2:2">
      <c r="B1006"/>
    </row>
    <row r="1007" spans="2:2">
      <c r="B1007"/>
    </row>
    <row r="1008" spans="2:2">
      <c r="B1008"/>
    </row>
    <row r="1009" spans="2:2">
      <c r="B1009"/>
    </row>
    <row r="1010" spans="2:2">
      <c r="B1010"/>
    </row>
    <row r="1011" spans="2:2">
      <c r="B1011"/>
    </row>
    <row r="1012" spans="2:2">
      <c r="B1012"/>
    </row>
    <row r="1013" spans="2:2">
      <c r="B1013"/>
    </row>
    <row r="1014" spans="2:2">
      <c r="B1014"/>
    </row>
    <row r="1015" spans="2:2">
      <c r="B1015"/>
    </row>
    <row r="1016" spans="2:2">
      <c r="B1016"/>
    </row>
    <row r="1017" spans="2:2">
      <c r="B1017"/>
    </row>
    <row r="1018" spans="2:2">
      <c r="B1018"/>
    </row>
    <row r="1019" spans="2:2">
      <c r="B1019"/>
    </row>
    <row r="1020" spans="2:2">
      <c r="B1020"/>
    </row>
    <row r="1021" spans="2:2">
      <c r="B1021"/>
    </row>
    <row r="1022" spans="2:2">
      <c r="B1022"/>
    </row>
    <row r="1023" spans="2:2">
      <c r="B1023"/>
    </row>
    <row r="1024" spans="2:2">
      <c r="B1024"/>
    </row>
    <row r="1025" spans="2:2">
      <c r="B1025"/>
    </row>
    <row r="1026" spans="2:2">
      <c r="B1026"/>
    </row>
    <row r="1027" spans="2:2">
      <c r="B1027"/>
    </row>
    <row r="1028" spans="2:2">
      <c r="B1028"/>
    </row>
    <row r="1029" spans="2:2">
      <c r="B1029"/>
    </row>
    <row r="1030" spans="2:2">
      <c r="B1030"/>
    </row>
    <row r="1031" spans="2:2">
      <c r="B1031"/>
    </row>
    <row r="1032" spans="2:2">
      <c r="B1032"/>
    </row>
    <row r="1033" spans="2:2">
      <c r="B1033"/>
    </row>
    <row r="1034" spans="2:2">
      <c r="B1034"/>
    </row>
    <row r="1035" spans="2:2">
      <c r="B1035"/>
    </row>
    <row r="1036" spans="2:2">
      <c r="B1036"/>
    </row>
    <row r="1037" spans="2:2">
      <c r="B1037"/>
    </row>
    <row r="1038" spans="2:2">
      <c r="B1038"/>
    </row>
    <row r="1039" spans="2:2">
      <c r="B1039"/>
    </row>
    <row r="1040" spans="2:2">
      <c r="B1040"/>
    </row>
    <row r="1041" spans="2:2">
      <c r="B1041"/>
    </row>
    <row r="1042" spans="2:2">
      <c r="B1042"/>
    </row>
    <row r="1043" spans="2:2">
      <c r="B1043"/>
    </row>
    <row r="1044" spans="2:2">
      <c r="B1044"/>
    </row>
    <row r="1045" spans="2:2">
      <c r="B1045"/>
    </row>
    <row r="1046" spans="2:2">
      <c r="B1046"/>
    </row>
    <row r="1047" spans="2:2">
      <c r="B1047"/>
    </row>
    <row r="1048" spans="2:2">
      <c r="B1048"/>
    </row>
    <row r="1049" spans="2:2">
      <c r="B1049"/>
    </row>
    <row r="1050" spans="2:2">
      <c r="B1050"/>
    </row>
    <row r="1051" spans="2:2">
      <c r="B1051"/>
    </row>
    <row r="1052" spans="2:2">
      <c r="B1052"/>
    </row>
    <row r="1053" spans="2:2">
      <c r="B1053"/>
    </row>
    <row r="1054" spans="2:2">
      <c r="B1054"/>
    </row>
    <row r="1055" spans="2:2">
      <c r="B1055"/>
    </row>
    <row r="1056" spans="2:2">
      <c r="B1056"/>
    </row>
    <row r="1057" spans="2:2">
      <c r="B1057"/>
    </row>
    <row r="1058" spans="2:2">
      <c r="B1058"/>
    </row>
    <row r="1059" spans="2:2">
      <c r="B1059"/>
    </row>
    <row r="1060" spans="2:2">
      <c r="B1060"/>
    </row>
    <row r="1061" spans="2:2">
      <c r="B1061"/>
    </row>
    <row r="1062" spans="2:2">
      <c r="B1062"/>
    </row>
    <row r="1063" spans="2:2">
      <c r="B1063"/>
    </row>
    <row r="1064" spans="2:2">
      <c r="B1064"/>
    </row>
    <row r="1065" spans="2:2">
      <c r="B1065"/>
    </row>
    <row r="1066" spans="2:2">
      <c r="B1066"/>
    </row>
    <row r="1067" spans="2:2">
      <c r="B1067"/>
    </row>
    <row r="1068" spans="2:2">
      <c r="B1068"/>
    </row>
    <row r="1069" spans="2:2">
      <c r="B1069"/>
    </row>
    <row r="1070" spans="2:2">
      <c r="B1070"/>
    </row>
    <row r="1071" spans="2:2">
      <c r="B1071"/>
    </row>
    <row r="1072" spans="2:2">
      <c r="B1072"/>
    </row>
    <row r="1073" spans="2:2">
      <c r="B1073"/>
    </row>
    <row r="1074" spans="2:2">
      <c r="B1074"/>
    </row>
    <row r="1075" spans="2:2">
      <c r="B1075"/>
    </row>
    <row r="1076" spans="2:2">
      <c r="B1076"/>
    </row>
    <row r="1077" spans="2:2">
      <c r="B1077"/>
    </row>
    <row r="1078" spans="2:2">
      <c r="B1078"/>
    </row>
    <row r="1079" spans="2:2">
      <c r="B1079"/>
    </row>
    <row r="1080" spans="2:2">
      <c r="B1080"/>
    </row>
    <row r="1081" spans="2:2">
      <c r="B1081"/>
    </row>
    <row r="1082" spans="2:2">
      <c r="B1082"/>
    </row>
    <row r="1083" spans="2:2">
      <c r="B1083"/>
    </row>
    <row r="1084" spans="2:2">
      <c r="B1084"/>
    </row>
    <row r="1085" spans="2:2">
      <c r="B1085"/>
    </row>
    <row r="1086" spans="2:2">
      <c r="B1086"/>
    </row>
    <row r="1087" spans="2:2">
      <c r="B1087"/>
    </row>
    <row r="1088" spans="2:2">
      <c r="B1088"/>
    </row>
    <row r="1089" spans="2:2">
      <c r="B1089"/>
    </row>
    <row r="1090" spans="2:2">
      <c r="B1090"/>
    </row>
    <row r="1091" spans="2:2">
      <c r="B1091"/>
    </row>
    <row r="1092" spans="2:2">
      <c r="B1092"/>
    </row>
    <row r="1093" spans="2:2">
      <c r="B1093"/>
    </row>
    <row r="1094" spans="2:2">
      <c r="B1094"/>
    </row>
    <row r="1095" spans="2:2">
      <c r="B1095"/>
    </row>
    <row r="1096" spans="2:2">
      <c r="B1096"/>
    </row>
    <row r="1097" spans="2:2">
      <c r="B1097"/>
    </row>
    <row r="1098" spans="2:2">
      <c r="B1098"/>
    </row>
    <row r="1099" spans="2:2">
      <c r="B1099"/>
    </row>
    <row r="1100" spans="2:2">
      <c r="B1100"/>
    </row>
    <row r="1101" spans="2:2">
      <c r="B1101"/>
    </row>
    <row r="1102" spans="2:2">
      <c r="B1102"/>
    </row>
    <row r="1103" spans="2:2">
      <c r="B1103"/>
    </row>
    <row r="1104" spans="2:2">
      <c r="B1104"/>
    </row>
    <row r="1105" spans="2:2">
      <c r="B1105"/>
    </row>
    <row r="1106" spans="2:2">
      <c r="B1106"/>
    </row>
    <row r="1107" spans="2:2">
      <c r="B1107"/>
    </row>
    <row r="1108" spans="2:2">
      <c r="B1108"/>
    </row>
    <row r="1109" spans="2:2">
      <c r="B1109"/>
    </row>
    <row r="1110" spans="2:2">
      <c r="B1110"/>
    </row>
    <row r="1111" spans="2:2">
      <c r="B1111"/>
    </row>
    <row r="1112" spans="2:2">
      <c r="B1112"/>
    </row>
    <row r="1113" spans="2:2">
      <c r="B1113"/>
    </row>
    <row r="1114" spans="2:2">
      <c r="B1114"/>
    </row>
    <row r="1115" spans="2:2">
      <c r="B1115"/>
    </row>
    <row r="1116" spans="2:2">
      <c r="B1116"/>
    </row>
    <row r="1117" spans="2:2">
      <c r="B1117"/>
    </row>
    <row r="1118" spans="2:2">
      <c r="B1118"/>
    </row>
    <row r="1119" spans="2:2">
      <c r="B1119"/>
    </row>
    <row r="1120" spans="2:2">
      <c r="B1120"/>
    </row>
    <row r="1121" spans="2:2">
      <c r="B1121"/>
    </row>
    <row r="1122" spans="2:2">
      <c r="B1122"/>
    </row>
    <row r="1123" spans="2:2">
      <c r="B1123"/>
    </row>
    <row r="1124" spans="2:2">
      <c r="B1124"/>
    </row>
    <row r="1125" spans="2:2">
      <c r="B1125"/>
    </row>
    <row r="1126" spans="2:2">
      <c r="B1126"/>
    </row>
    <row r="1127" spans="2:2">
      <c r="B1127"/>
    </row>
    <row r="1128" spans="2:2">
      <c r="B1128"/>
    </row>
    <row r="1129" spans="2:2">
      <c r="B1129"/>
    </row>
    <row r="1130" spans="2:2">
      <c r="B1130"/>
    </row>
    <row r="1131" spans="2:2">
      <c r="B1131"/>
    </row>
    <row r="1132" spans="2:2">
      <c r="B1132"/>
    </row>
    <row r="1133" spans="2:2">
      <c r="B1133"/>
    </row>
    <row r="1134" spans="2:2">
      <c r="B1134"/>
    </row>
    <row r="1135" spans="2:2">
      <c r="B1135"/>
    </row>
    <row r="1136" spans="2:2">
      <c r="B1136"/>
    </row>
    <row r="1137" spans="2:2">
      <c r="B1137"/>
    </row>
    <row r="1138" spans="2:2">
      <c r="B1138"/>
    </row>
    <row r="1139" spans="2:2">
      <c r="B1139"/>
    </row>
    <row r="1140" spans="2:2">
      <c r="B1140"/>
    </row>
    <row r="1141" spans="2:2">
      <c r="B1141"/>
    </row>
    <row r="1142" spans="2:2">
      <c r="B1142"/>
    </row>
    <row r="1143" spans="2:2">
      <c r="B1143"/>
    </row>
    <row r="1144" spans="2:2">
      <c r="B1144"/>
    </row>
    <row r="1145" spans="2:2">
      <c r="B1145"/>
    </row>
    <row r="1146" spans="2:2">
      <c r="B1146"/>
    </row>
    <row r="1147" spans="2:2">
      <c r="B1147"/>
    </row>
    <row r="1148" spans="2:2">
      <c r="B1148"/>
    </row>
    <row r="1149" spans="2:2">
      <c r="B1149"/>
    </row>
    <row r="1150" spans="2:2">
      <c r="B1150"/>
    </row>
    <row r="1151" spans="2:2">
      <c r="B1151"/>
    </row>
    <row r="1152" spans="2:2">
      <c r="B1152"/>
    </row>
    <row r="1153" spans="2:2">
      <c r="B1153"/>
    </row>
    <row r="1154" spans="2:2">
      <c r="B1154"/>
    </row>
    <row r="1155" spans="2:2">
      <c r="B1155"/>
    </row>
    <row r="1156" spans="2:2">
      <c r="B1156"/>
    </row>
    <row r="1157" spans="2:2">
      <c r="B1157"/>
    </row>
    <row r="1158" spans="2:2">
      <c r="B1158"/>
    </row>
    <row r="1159" spans="2:2">
      <c r="B1159"/>
    </row>
    <row r="1160" spans="2:2">
      <c r="B1160"/>
    </row>
    <row r="1161" spans="2:2">
      <c r="B1161"/>
    </row>
    <row r="1162" spans="2:2">
      <c r="B1162"/>
    </row>
    <row r="1163" spans="2:2">
      <c r="B1163"/>
    </row>
    <row r="1164" spans="2:2">
      <c r="B1164"/>
    </row>
    <row r="1165" spans="2:2">
      <c r="B1165"/>
    </row>
    <row r="1166" spans="2:2">
      <c r="B1166"/>
    </row>
    <row r="1167" spans="2:2">
      <c r="B1167"/>
    </row>
    <row r="1168" spans="2:2">
      <c r="B1168"/>
    </row>
    <row r="1169" spans="2:2">
      <c r="B1169"/>
    </row>
    <row r="1170" spans="2:2">
      <c r="B1170"/>
    </row>
    <row r="1171" spans="2:2">
      <c r="B1171"/>
    </row>
    <row r="1172" spans="2:2">
      <c r="B1172"/>
    </row>
    <row r="1173" spans="2:2">
      <c r="B1173"/>
    </row>
    <row r="1174" spans="2:2">
      <c r="B1174"/>
    </row>
    <row r="1175" spans="2:2">
      <c r="B1175"/>
    </row>
    <row r="1176" spans="2:2">
      <c r="B1176"/>
    </row>
    <row r="1177" spans="2:2">
      <c r="B1177"/>
    </row>
    <row r="1178" spans="2:2">
      <c r="B1178"/>
    </row>
    <row r="1179" spans="2:2">
      <c r="B1179"/>
    </row>
    <row r="1180" spans="2:2">
      <c r="B1180"/>
    </row>
    <row r="1181" spans="2:2">
      <c r="B1181"/>
    </row>
    <row r="1182" spans="2:2">
      <c r="B1182"/>
    </row>
    <row r="1183" spans="2:2">
      <c r="B1183"/>
    </row>
    <row r="1184" spans="2:2">
      <c r="B1184"/>
    </row>
    <row r="1185" spans="2:2">
      <c r="B1185"/>
    </row>
    <row r="1186" spans="2:2">
      <c r="B1186"/>
    </row>
    <row r="1187" spans="2:2">
      <c r="B1187"/>
    </row>
    <row r="1188" spans="2:2">
      <c r="B1188"/>
    </row>
    <row r="1189" spans="2:2">
      <c r="B1189"/>
    </row>
    <row r="1190" spans="2:2">
      <c r="B1190"/>
    </row>
    <row r="1191" spans="2:2">
      <c r="B1191"/>
    </row>
    <row r="1192" spans="2:2">
      <c r="B1192"/>
    </row>
    <row r="1193" spans="2:2">
      <c r="B1193"/>
    </row>
    <row r="1194" spans="2:2">
      <c r="B1194"/>
    </row>
    <row r="1195" spans="2:2">
      <c r="B1195"/>
    </row>
    <row r="1196" spans="2:2">
      <c r="B1196"/>
    </row>
    <row r="1197" spans="2:2">
      <c r="B1197"/>
    </row>
    <row r="1198" spans="2:2">
      <c r="B1198"/>
    </row>
    <row r="1199" spans="2:2">
      <c r="B1199"/>
    </row>
    <row r="1200" spans="2:2">
      <c r="B1200"/>
    </row>
    <row r="1201" spans="2:2">
      <c r="B1201"/>
    </row>
    <row r="1202" spans="2:2">
      <c r="B1202"/>
    </row>
    <row r="1203" spans="2:2">
      <c r="B1203"/>
    </row>
    <row r="1204" spans="2:2">
      <c r="B1204"/>
    </row>
    <row r="1205" spans="2:2">
      <c r="B1205"/>
    </row>
    <row r="1206" spans="2:2">
      <c r="B1206"/>
    </row>
    <row r="1207" spans="2:2">
      <c r="B1207"/>
    </row>
    <row r="1208" spans="2:2">
      <c r="B1208"/>
    </row>
    <row r="1209" spans="2:2">
      <c r="B1209"/>
    </row>
    <row r="1210" spans="2:2">
      <c r="B1210"/>
    </row>
    <row r="1211" spans="2:2">
      <c r="B1211"/>
    </row>
    <row r="1212" spans="2:2">
      <c r="B1212"/>
    </row>
    <row r="1213" spans="2:2">
      <c r="B1213"/>
    </row>
    <row r="1214" spans="2:2">
      <c r="B1214"/>
    </row>
    <row r="1215" spans="2:2">
      <c r="B1215"/>
    </row>
    <row r="1216" spans="2:2">
      <c r="B1216"/>
    </row>
    <row r="1217" spans="2:2">
      <c r="B1217"/>
    </row>
    <row r="1218" spans="2:2">
      <c r="B1218"/>
    </row>
    <row r="1219" spans="2:2">
      <c r="B1219"/>
    </row>
    <row r="1220" spans="2:2">
      <c r="B1220"/>
    </row>
    <row r="1221" spans="2:2">
      <c r="B1221"/>
    </row>
    <row r="1222" spans="2:2">
      <c r="B1222"/>
    </row>
    <row r="1223" spans="2:2">
      <c r="B1223"/>
    </row>
    <row r="1224" spans="2:2">
      <c r="B1224"/>
    </row>
    <row r="1225" spans="2:2">
      <c r="B1225"/>
    </row>
    <row r="1226" spans="2:2">
      <c r="B1226"/>
    </row>
    <row r="1227" spans="2:2">
      <c r="B1227"/>
    </row>
    <row r="1228" spans="2:2">
      <c r="B1228"/>
    </row>
    <row r="1229" spans="2:2">
      <c r="B1229"/>
    </row>
    <row r="1230" spans="2:2">
      <c r="B1230"/>
    </row>
    <row r="1231" spans="2:2">
      <c r="B1231"/>
    </row>
    <row r="1232" spans="2:2">
      <c r="B1232"/>
    </row>
    <row r="1233" spans="2:2">
      <c r="B1233"/>
    </row>
    <row r="1234" spans="2:2">
      <c r="B1234"/>
    </row>
    <row r="1235" spans="2:2">
      <c r="B1235"/>
    </row>
    <row r="1236" spans="2:2">
      <c r="B1236"/>
    </row>
    <row r="1237" spans="2:2">
      <c r="B1237"/>
    </row>
    <row r="1238" spans="2:2">
      <c r="B1238"/>
    </row>
    <row r="1239" spans="2:2">
      <c r="B1239"/>
    </row>
    <row r="1240" spans="2:2">
      <c r="B1240"/>
    </row>
    <row r="1241" spans="2:2">
      <c r="B1241"/>
    </row>
    <row r="1242" spans="2:2">
      <c r="B1242"/>
    </row>
    <row r="1243" spans="2:2">
      <c r="B1243"/>
    </row>
    <row r="1244" spans="2:2">
      <c r="B1244"/>
    </row>
    <row r="1245" spans="2:2">
      <c r="B1245"/>
    </row>
    <row r="1246" spans="2:2">
      <c r="B1246"/>
    </row>
    <row r="1247" spans="2:2">
      <c r="B1247"/>
    </row>
    <row r="1248" spans="2:2">
      <c r="B1248"/>
    </row>
    <row r="1249" spans="2:2">
      <c r="B1249"/>
    </row>
    <row r="1250" spans="2:2">
      <c r="B1250"/>
    </row>
    <row r="1251" spans="2:2">
      <c r="B1251"/>
    </row>
    <row r="1252" spans="2:2">
      <c r="B1252"/>
    </row>
    <row r="1253" spans="2:2">
      <c r="B1253"/>
    </row>
    <row r="1254" spans="2:2">
      <c r="B1254"/>
    </row>
    <row r="1255" spans="2:2">
      <c r="B1255"/>
    </row>
    <row r="1256" spans="2:2">
      <c r="B1256"/>
    </row>
    <row r="1257" spans="2:2">
      <c r="B1257"/>
    </row>
    <row r="1258" spans="2:2">
      <c r="B1258"/>
    </row>
    <row r="1259" spans="2:2">
      <c r="B1259"/>
    </row>
    <row r="1260" spans="2:2">
      <c r="B1260"/>
    </row>
    <row r="1261" spans="2:2">
      <c r="B1261"/>
    </row>
    <row r="1262" spans="2:2">
      <c r="B1262"/>
    </row>
    <row r="1263" spans="2:2">
      <c r="B1263"/>
    </row>
    <row r="1264" spans="2:2">
      <c r="B1264"/>
    </row>
    <row r="1265" spans="2:2">
      <c r="B1265"/>
    </row>
    <row r="1266" spans="2:2">
      <c r="B1266"/>
    </row>
    <row r="1267" spans="2:2">
      <c r="B1267"/>
    </row>
    <row r="1268" spans="2:2">
      <c r="B1268"/>
    </row>
    <row r="1269" spans="2:2">
      <c r="B1269"/>
    </row>
    <row r="1270" spans="2:2">
      <c r="B1270"/>
    </row>
    <row r="1271" spans="2:2">
      <c r="B1271"/>
    </row>
    <row r="1272" spans="2:2">
      <c r="B1272"/>
    </row>
    <row r="1273" spans="2:2">
      <c r="B1273"/>
    </row>
    <row r="1274" spans="2:2">
      <c r="B1274"/>
    </row>
    <row r="1275" spans="2:2">
      <c r="B1275"/>
    </row>
    <row r="1276" spans="2:2">
      <c r="B1276"/>
    </row>
    <row r="1277" spans="2:2">
      <c r="B1277"/>
    </row>
    <row r="1278" spans="2:2">
      <c r="B1278"/>
    </row>
    <row r="1279" spans="2:2">
      <c r="B1279"/>
    </row>
    <row r="1280" spans="2:2">
      <c r="B1280"/>
    </row>
    <row r="1281" spans="2:2">
      <c r="B1281"/>
    </row>
    <row r="1282" spans="2:2">
      <c r="B1282"/>
    </row>
    <row r="1283" spans="2:2">
      <c r="B1283"/>
    </row>
    <row r="1284" spans="2:2">
      <c r="B1284"/>
    </row>
    <row r="1285" spans="2:2">
      <c r="B1285"/>
    </row>
    <row r="1286" spans="2:2">
      <c r="B1286"/>
    </row>
    <row r="1287" spans="2:2">
      <c r="B1287"/>
    </row>
    <row r="1288" spans="2:2">
      <c r="B1288"/>
    </row>
    <row r="1289" spans="2:2">
      <c r="B1289"/>
    </row>
    <row r="1290" spans="2:2">
      <c r="B1290"/>
    </row>
    <row r="1291" spans="2:2">
      <c r="B1291"/>
    </row>
    <row r="1292" spans="2:2">
      <c r="B1292"/>
    </row>
    <row r="1293" spans="2:2">
      <c r="B1293"/>
    </row>
    <row r="1294" spans="2:2">
      <c r="B1294"/>
    </row>
    <row r="1295" spans="2:2">
      <c r="B1295"/>
    </row>
    <row r="1296" spans="2:2">
      <c r="B1296"/>
    </row>
    <row r="1297" spans="2:2">
      <c r="B1297"/>
    </row>
    <row r="1298" spans="2:2">
      <c r="B1298"/>
    </row>
    <row r="1299" spans="2:2">
      <c r="B1299"/>
    </row>
    <row r="1300" spans="2:2">
      <c r="B1300"/>
    </row>
    <row r="1301" spans="2:2">
      <c r="B1301"/>
    </row>
    <row r="1302" spans="2:2">
      <c r="B1302"/>
    </row>
    <row r="1303" spans="2:2">
      <c r="B1303"/>
    </row>
    <row r="1304" spans="2:2">
      <c r="B1304"/>
    </row>
    <row r="1305" spans="2:2">
      <c r="B1305"/>
    </row>
    <row r="1306" spans="2:2">
      <c r="B1306"/>
    </row>
    <row r="1307" spans="2:2">
      <c r="B1307"/>
    </row>
    <row r="1308" spans="2:2">
      <c r="B1308"/>
    </row>
    <row r="1309" spans="2:2">
      <c r="B1309"/>
    </row>
    <row r="1310" spans="2:2">
      <c r="B1310"/>
    </row>
    <row r="1311" spans="2:2">
      <c r="B1311"/>
    </row>
    <row r="1312" spans="2:2">
      <c r="B1312"/>
    </row>
    <row r="1313" spans="2:2">
      <c r="B1313"/>
    </row>
    <row r="1314" spans="2:2">
      <c r="B1314"/>
    </row>
    <row r="1315" spans="2:2">
      <c r="B1315"/>
    </row>
    <row r="1316" spans="2:2">
      <c r="B1316"/>
    </row>
    <row r="1317" spans="2:2">
      <c r="B1317"/>
    </row>
    <row r="1318" spans="2:2">
      <c r="B1318"/>
    </row>
    <row r="1319" spans="2:2">
      <c r="B1319"/>
    </row>
    <row r="1320" spans="2:2">
      <c r="B1320"/>
    </row>
    <row r="1321" spans="2:2">
      <c r="B1321"/>
    </row>
    <row r="1322" spans="2:2">
      <c r="B1322"/>
    </row>
    <row r="1323" spans="2:2">
      <c r="B1323"/>
    </row>
    <row r="1324" spans="2:2">
      <c r="B1324"/>
    </row>
    <row r="1325" spans="2:2">
      <c r="B1325"/>
    </row>
    <row r="1326" spans="2:2">
      <c r="B1326"/>
    </row>
    <row r="1327" spans="2:2">
      <c r="B1327"/>
    </row>
    <row r="1328" spans="2:2">
      <c r="B1328"/>
    </row>
    <row r="1329" spans="2:2">
      <c r="B1329"/>
    </row>
    <row r="1330" spans="2:2">
      <c r="B1330"/>
    </row>
    <row r="1331" spans="2:2">
      <c r="B1331"/>
    </row>
    <row r="1332" spans="2:2">
      <c r="B1332"/>
    </row>
    <row r="1333" spans="2:2">
      <c r="B1333"/>
    </row>
    <row r="1334" spans="2:2">
      <c r="B1334"/>
    </row>
    <row r="1335" spans="2:2">
      <c r="B1335"/>
    </row>
    <row r="1336" spans="2:2">
      <c r="B1336"/>
    </row>
    <row r="1337" spans="2:2">
      <c r="B1337"/>
    </row>
    <row r="1338" spans="2:2">
      <c r="B1338"/>
    </row>
    <row r="1339" spans="2:2">
      <c r="B1339"/>
    </row>
    <row r="1340" spans="2:2">
      <c r="B1340"/>
    </row>
    <row r="1341" spans="2:2">
      <c r="B1341"/>
    </row>
    <row r="1342" spans="2:2">
      <c r="B1342"/>
    </row>
    <row r="1343" spans="2:2">
      <c r="B1343"/>
    </row>
    <row r="1344" spans="2:2">
      <c r="B1344"/>
    </row>
    <row r="1345" spans="2:2">
      <c r="B1345"/>
    </row>
    <row r="1346" spans="2:2">
      <c r="B1346"/>
    </row>
    <row r="1347" spans="2:2">
      <c r="B1347"/>
    </row>
    <row r="1348" spans="2:2">
      <c r="B1348"/>
    </row>
    <row r="1349" spans="2:2">
      <c r="B1349"/>
    </row>
    <row r="1350" spans="2:2">
      <c r="B1350"/>
    </row>
    <row r="1351" spans="2:2">
      <c r="B1351"/>
    </row>
    <row r="1352" spans="2:2">
      <c r="B1352"/>
    </row>
    <row r="1353" spans="2:2">
      <c r="B1353"/>
    </row>
    <row r="1354" spans="2:2">
      <c r="B1354"/>
    </row>
    <row r="1355" spans="2:2">
      <c r="B1355"/>
    </row>
    <row r="1356" spans="2:2">
      <c r="B1356"/>
    </row>
    <row r="1357" spans="2:2">
      <c r="B1357"/>
    </row>
    <row r="1358" spans="2:2">
      <c r="B1358"/>
    </row>
    <row r="1359" spans="2:2">
      <c r="B1359"/>
    </row>
    <row r="1360" spans="2:2">
      <c r="B1360"/>
    </row>
    <row r="1361" spans="2:2">
      <c r="B1361"/>
    </row>
    <row r="1362" spans="2:2">
      <c r="B1362"/>
    </row>
    <row r="1363" spans="2:2">
      <c r="B1363"/>
    </row>
    <row r="1364" spans="2:2">
      <c r="B1364"/>
    </row>
    <row r="1365" spans="2:2">
      <c r="B1365"/>
    </row>
    <row r="1366" spans="2:2">
      <c r="B1366"/>
    </row>
    <row r="1367" spans="2:2">
      <c r="B1367"/>
    </row>
    <row r="1368" spans="2:2">
      <c r="B1368"/>
    </row>
    <row r="1369" spans="2:2">
      <c r="B1369"/>
    </row>
    <row r="1370" spans="2:2">
      <c r="B1370"/>
    </row>
    <row r="1371" spans="2:2">
      <c r="B1371"/>
    </row>
    <row r="1372" spans="2:2">
      <c r="B1372"/>
    </row>
    <row r="1373" spans="2:2">
      <c r="B1373"/>
    </row>
    <row r="1374" spans="2:2">
      <c r="B1374"/>
    </row>
    <row r="1375" spans="2:2">
      <c r="B1375"/>
    </row>
    <row r="1376" spans="2:2">
      <c r="B1376"/>
    </row>
    <row r="1377" spans="2:2">
      <c r="B1377"/>
    </row>
    <row r="1378" spans="2:2">
      <c r="B1378"/>
    </row>
    <row r="1379" spans="2:2">
      <c r="B1379"/>
    </row>
    <row r="1380" spans="2:2">
      <c r="B1380"/>
    </row>
    <row r="1381" spans="2:2">
      <c r="B1381"/>
    </row>
    <row r="1382" spans="2:2">
      <c r="B1382"/>
    </row>
    <row r="1383" spans="2:2">
      <c r="B1383"/>
    </row>
    <row r="1384" spans="2:2">
      <c r="B1384"/>
    </row>
    <row r="1385" spans="2:2">
      <c r="B1385"/>
    </row>
    <row r="1386" spans="2:2">
      <c r="B1386"/>
    </row>
    <row r="1387" spans="2:2">
      <c r="B1387"/>
    </row>
    <row r="1388" spans="2:2">
      <c r="B1388"/>
    </row>
    <row r="1389" spans="2:2">
      <c r="B1389"/>
    </row>
    <row r="1390" spans="2:2">
      <c r="B1390"/>
    </row>
    <row r="1391" spans="2:2">
      <c r="B1391"/>
    </row>
    <row r="1392" spans="2:2">
      <c r="B1392"/>
    </row>
    <row r="1393" spans="2:2">
      <c r="B1393"/>
    </row>
    <row r="1394" spans="2:2">
      <c r="B1394"/>
    </row>
    <row r="1395" spans="2:2">
      <c r="B1395"/>
    </row>
    <row r="1396" spans="2:2">
      <c r="B1396"/>
    </row>
    <row r="1397" spans="2:2">
      <c r="B1397"/>
    </row>
    <row r="1398" spans="2:2">
      <c r="B1398"/>
    </row>
    <row r="1399" spans="2:2">
      <c r="B1399"/>
    </row>
    <row r="1400" spans="2:2">
      <c r="B1400"/>
    </row>
    <row r="1401" spans="2:2">
      <c r="B1401"/>
    </row>
    <row r="1402" spans="2:2">
      <c r="B1402"/>
    </row>
    <row r="1403" spans="2:2">
      <c r="B1403"/>
    </row>
    <row r="1404" spans="2:2">
      <c r="B1404"/>
    </row>
    <row r="1405" spans="2:2">
      <c r="B1405"/>
    </row>
    <row r="1406" spans="2:2">
      <c r="B1406"/>
    </row>
    <row r="1407" spans="2:2">
      <c r="B1407"/>
    </row>
    <row r="1408" spans="2:2">
      <c r="B1408"/>
    </row>
    <row r="1409" spans="2:2">
      <c r="B1409"/>
    </row>
    <row r="1410" spans="2:2">
      <c r="B1410"/>
    </row>
    <row r="1411" spans="2:2">
      <c r="B1411"/>
    </row>
    <row r="1412" spans="2:2">
      <c r="B1412"/>
    </row>
    <row r="1413" spans="2:2">
      <c r="B1413"/>
    </row>
    <row r="1414" spans="2:2">
      <c r="B1414"/>
    </row>
    <row r="1415" spans="2:2">
      <c r="B1415"/>
    </row>
    <row r="1416" spans="2:2">
      <c r="B1416"/>
    </row>
    <row r="1417" spans="2:2">
      <c r="B1417"/>
    </row>
    <row r="1418" spans="2:2">
      <c r="B1418"/>
    </row>
    <row r="1419" spans="2:2">
      <c r="B1419"/>
    </row>
    <row r="1420" spans="2:2">
      <c r="B1420"/>
    </row>
    <row r="1421" spans="2:2">
      <c r="B1421"/>
    </row>
    <row r="1422" spans="2:2">
      <c r="B1422"/>
    </row>
    <row r="1423" spans="2:2">
      <c r="B1423"/>
    </row>
    <row r="1424" spans="2:2">
      <c r="B1424"/>
    </row>
    <row r="1425" spans="2:2">
      <c r="B1425"/>
    </row>
    <row r="1426" spans="2:2">
      <c r="B1426"/>
    </row>
    <row r="1427" spans="2:2">
      <c r="B1427"/>
    </row>
    <row r="1428" spans="2:2">
      <c r="B1428"/>
    </row>
    <row r="1429" spans="2:2">
      <c r="B1429"/>
    </row>
    <row r="1430" spans="2:2">
      <c r="B1430"/>
    </row>
    <row r="1431" spans="2:2">
      <c r="B1431"/>
    </row>
    <row r="1432" spans="2:2">
      <c r="B1432"/>
    </row>
    <row r="1433" spans="2:2">
      <c r="B1433"/>
    </row>
    <row r="1434" spans="2:2">
      <c r="B1434"/>
    </row>
    <row r="1435" spans="2:2">
      <c r="B1435"/>
    </row>
    <row r="1436" spans="2:2">
      <c r="B1436"/>
    </row>
    <row r="1437" spans="2:2">
      <c r="B1437"/>
    </row>
    <row r="1438" spans="2:2">
      <c r="B1438"/>
    </row>
    <row r="1439" spans="2:2">
      <c r="B1439"/>
    </row>
    <row r="1440" spans="2:2">
      <c r="B1440"/>
    </row>
    <row r="1441" spans="2:2">
      <c r="B1441"/>
    </row>
    <row r="1442" spans="2:2">
      <c r="B1442"/>
    </row>
    <row r="1443" spans="2:2">
      <c r="B1443"/>
    </row>
    <row r="1444" spans="2:2">
      <c r="B1444"/>
    </row>
    <row r="1445" spans="2:2">
      <c r="B1445"/>
    </row>
    <row r="1446" spans="2:2">
      <c r="B1446"/>
    </row>
    <row r="1447" spans="2:2">
      <c r="B1447"/>
    </row>
    <row r="1448" spans="2:2">
      <c r="B1448"/>
    </row>
    <row r="1449" spans="2:2">
      <c r="B1449"/>
    </row>
    <row r="1450" spans="2:2">
      <c r="B1450"/>
    </row>
    <row r="1451" spans="2:2">
      <c r="B1451"/>
    </row>
    <row r="1452" spans="2:2">
      <c r="B1452"/>
    </row>
    <row r="1453" spans="2:2">
      <c r="B1453"/>
    </row>
    <row r="1454" spans="2:2">
      <c r="B1454"/>
    </row>
    <row r="1455" spans="2:2">
      <c r="B1455"/>
    </row>
    <row r="1456" spans="2:2">
      <c r="B1456"/>
    </row>
    <row r="1457" spans="2:2">
      <c r="B1457"/>
    </row>
    <row r="1458" spans="2:2">
      <c r="B1458"/>
    </row>
    <row r="1459" spans="2:2">
      <c r="B1459"/>
    </row>
    <row r="1460" spans="2:2">
      <c r="B1460"/>
    </row>
    <row r="1461" spans="2:2">
      <c r="B1461"/>
    </row>
    <row r="1462" spans="2:2">
      <c r="B1462"/>
    </row>
    <row r="1463" spans="2:2">
      <c r="B1463"/>
    </row>
    <row r="1464" spans="2:2">
      <c r="B1464"/>
    </row>
    <row r="1465" spans="2:2">
      <c r="B1465"/>
    </row>
    <row r="1466" spans="2:2">
      <c r="B1466"/>
    </row>
    <row r="1467" spans="2:2">
      <c r="B1467"/>
    </row>
    <row r="1468" spans="2:2">
      <c r="B1468"/>
    </row>
    <row r="1469" spans="2:2">
      <c r="B1469"/>
    </row>
    <row r="1470" spans="2:2">
      <c r="B1470"/>
    </row>
    <row r="1471" spans="2:2">
      <c r="B1471"/>
    </row>
    <row r="1472" spans="2:2">
      <c r="B1472"/>
    </row>
    <row r="1473" spans="2:2">
      <c r="B1473"/>
    </row>
    <row r="1474" spans="2:2">
      <c r="B1474"/>
    </row>
    <row r="1475" spans="2:2">
      <c r="B1475"/>
    </row>
    <row r="1476" spans="2:2">
      <c r="B1476"/>
    </row>
    <row r="1477" spans="2:2">
      <c r="B1477"/>
    </row>
    <row r="1478" spans="2:2">
      <c r="B1478"/>
    </row>
    <row r="1479" spans="2:2">
      <c r="B1479"/>
    </row>
    <row r="1480" spans="2:2">
      <c r="B1480"/>
    </row>
    <row r="1481" spans="2:2">
      <c r="B1481"/>
    </row>
    <row r="1482" spans="2:2">
      <c r="B1482"/>
    </row>
    <row r="1483" spans="2:2">
      <c r="B1483"/>
    </row>
    <row r="1484" spans="2:2">
      <c r="B1484"/>
    </row>
    <row r="1485" spans="2:2">
      <c r="B1485"/>
    </row>
    <row r="1486" spans="2:2">
      <c r="B1486"/>
    </row>
    <row r="1487" spans="2:2">
      <c r="B1487"/>
    </row>
    <row r="1488" spans="2:2">
      <c r="B1488"/>
    </row>
    <row r="1489" spans="2:2">
      <c r="B1489"/>
    </row>
    <row r="1490" spans="2:2">
      <c r="B1490"/>
    </row>
    <row r="1491" spans="2:2">
      <c r="B1491"/>
    </row>
    <row r="1492" spans="2:2">
      <c r="B1492"/>
    </row>
    <row r="1493" spans="2:2">
      <c r="B1493"/>
    </row>
    <row r="1494" spans="2:2">
      <c r="B1494"/>
    </row>
    <row r="1495" spans="2:2">
      <c r="B1495"/>
    </row>
    <row r="1496" spans="2:2">
      <c r="B1496"/>
    </row>
    <row r="1497" spans="2:2">
      <c r="B1497"/>
    </row>
    <row r="1498" spans="2:2">
      <c r="B1498"/>
    </row>
    <row r="1499" spans="2:2">
      <c r="B1499"/>
    </row>
    <row r="1500" spans="2:2">
      <c r="B1500"/>
    </row>
    <row r="1501" spans="2:2">
      <c r="B1501"/>
    </row>
    <row r="1502" spans="2:2">
      <c r="B1502"/>
    </row>
    <row r="1503" spans="2:2">
      <c r="B1503"/>
    </row>
    <row r="1504" spans="2:2">
      <c r="B1504"/>
    </row>
    <row r="1505" spans="2:2">
      <c r="B1505"/>
    </row>
    <row r="1506" spans="2:2">
      <c r="B1506"/>
    </row>
    <row r="1507" spans="2:2">
      <c r="B1507"/>
    </row>
    <row r="1508" spans="2:2">
      <c r="B1508"/>
    </row>
    <row r="1509" spans="2:2">
      <c r="B1509"/>
    </row>
    <row r="1510" spans="2:2">
      <c r="B1510"/>
    </row>
    <row r="1511" spans="2:2">
      <c r="B1511"/>
    </row>
    <row r="1512" spans="2:2">
      <c r="B1512"/>
    </row>
    <row r="1513" spans="2:2">
      <c r="B1513"/>
    </row>
    <row r="1514" spans="2:2">
      <c r="B1514"/>
    </row>
    <row r="1515" spans="2:2">
      <c r="B1515"/>
    </row>
    <row r="1516" spans="2:2">
      <c r="B1516"/>
    </row>
    <row r="1517" spans="2:2">
      <c r="B1517"/>
    </row>
    <row r="1518" spans="2:2">
      <c r="B1518"/>
    </row>
    <row r="1519" spans="2:2">
      <c r="B1519"/>
    </row>
    <row r="1520" spans="2:2">
      <c r="B1520"/>
    </row>
    <row r="1521" spans="2:2">
      <c r="B1521"/>
    </row>
    <row r="1522" spans="2:2">
      <c r="B1522"/>
    </row>
    <row r="1523" spans="2:2">
      <c r="B1523"/>
    </row>
    <row r="1524" spans="2:2">
      <c r="B1524"/>
    </row>
    <row r="1525" spans="2:2">
      <c r="B1525"/>
    </row>
    <row r="1526" spans="2:2">
      <c r="B1526"/>
    </row>
    <row r="1527" spans="2:2">
      <c r="B1527"/>
    </row>
    <row r="1528" spans="2:2">
      <c r="B1528"/>
    </row>
    <row r="1529" spans="2:2">
      <c r="B1529"/>
    </row>
    <row r="1530" spans="2:2">
      <c r="B1530"/>
    </row>
    <row r="1531" spans="2:2">
      <c r="B1531"/>
    </row>
    <row r="1532" spans="2:2">
      <c r="B1532"/>
    </row>
    <row r="1533" spans="2:2">
      <c r="B1533"/>
    </row>
    <row r="1534" spans="2:2">
      <c r="B1534"/>
    </row>
    <row r="1535" spans="2:2">
      <c r="B1535"/>
    </row>
    <row r="1536" spans="2:2">
      <c r="B1536"/>
    </row>
    <row r="1537" spans="2:2">
      <c r="B1537"/>
    </row>
    <row r="1538" spans="2:2">
      <c r="B1538"/>
    </row>
    <row r="1539" spans="2:2">
      <c r="B1539"/>
    </row>
    <row r="1540" spans="2:2">
      <c r="B1540"/>
    </row>
    <row r="1541" spans="2:2">
      <c r="B1541"/>
    </row>
    <row r="1542" spans="2:2">
      <c r="B1542"/>
    </row>
    <row r="1543" spans="2:2">
      <c r="B1543"/>
    </row>
    <row r="1544" spans="2:2">
      <c r="B1544"/>
    </row>
    <row r="1545" spans="2:2">
      <c r="B1545"/>
    </row>
    <row r="1546" spans="2:2">
      <c r="B1546"/>
    </row>
    <row r="1547" spans="2:2">
      <c r="B1547"/>
    </row>
    <row r="1548" spans="2:2">
      <c r="B1548"/>
    </row>
    <row r="1549" spans="2:2">
      <c r="B1549"/>
    </row>
    <row r="1550" spans="2:2">
      <c r="B1550"/>
    </row>
    <row r="1551" spans="2:2">
      <c r="B1551"/>
    </row>
    <row r="1552" spans="2:2">
      <c r="B1552"/>
    </row>
    <row r="1553" spans="2:2">
      <c r="B1553"/>
    </row>
    <row r="1554" spans="2:2">
      <c r="B1554"/>
    </row>
    <row r="1555" spans="2:2">
      <c r="B1555"/>
    </row>
    <row r="1556" spans="2:2">
      <c r="B1556"/>
    </row>
    <row r="1557" spans="2:2">
      <c r="B1557"/>
    </row>
    <row r="1558" spans="2:2">
      <c r="B1558"/>
    </row>
    <row r="1559" spans="2:2">
      <c r="B1559"/>
    </row>
    <row r="1560" spans="2:2">
      <c r="B1560"/>
    </row>
    <row r="1561" spans="2:2">
      <c r="B1561"/>
    </row>
    <row r="1562" spans="2:2">
      <c r="B1562"/>
    </row>
    <row r="1563" spans="2:2">
      <c r="B1563"/>
    </row>
    <row r="1564" spans="2:2">
      <c r="B1564"/>
    </row>
    <row r="1565" spans="2:2">
      <c r="B1565"/>
    </row>
    <row r="1566" spans="2:2">
      <c r="B1566"/>
    </row>
    <row r="1567" spans="2:2">
      <c r="B1567"/>
    </row>
    <row r="1568" spans="2:2">
      <c r="B1568"/>
    </row>
    <row r="1569" spans="2:2">
      <c r="B1569"/>
    </row>
    <row r="1570" spans="2:2">
      <c r="B1570"/>
    </row>
    <row r="1571" spans="2:2">
      <c r="B1571"/>
    </row>
    <row r="1572" spans="2:2">
      <c r="B1572"/>
    </row>
    <row r="1573" spans="2:2">
      <c r="B1573"/>
    </row>
    <row r="1574" spans="2:2">
      <c r="B1574"/>
    </row>
    <row r="1575" spans="2:2">
      <c r="B1575"/>
    </row>
    <row r="1576" spans="2:2">
      <c r="B1576"/>
    </row>
    <row r="1577" spans="2:2">
      <c r="B1577"/>
    </row>
    <row r="1578" spans="2:2">
      <c r="B1578"/>
    </row>
    <row r="1579" spans="2:2">
      <c r="B1579"/>
    </row>
    <row r="1580" spans="2:2">
      <c r="B1580"/>
    </row>
    <row r="1581" spans="2:2">
      <c r="B1581"/>
    </row>
    <row r="1582" spans="2:2">
      <c r="B1582"/>
    </row>
    <row r="1583" spans="2:2">
      <c r="B1583"/>
    </row>
    <row r="1584" spans="2:2">
      <c r="B1584"/>
    </row>
    <row r="1585" spans="2:2">
      <c r="B1585"/>
    </row>
    <row r="1586" spans="2:2">
      <c r="B1586"/>
    </row>
    <row r="1587" spans="2:2">
      <c r="B1587"/>
    </row>
    <row r="1588" spans="2:2">
      <c r="B1588"/>
    </row>
    <row r="1589" spans="2:2">
      <c r="B1589"/>
    </row>
    <row r="1590" spans="2:2">
      <c r="B1590"/>
    </row>
    <row r="1591" spans="2:2">
      <c r="B1591"/>
    </row>
    <row r="1592" spans="2:2">
      <c r="B1592"/>
    </row>
    <row r="1593" spans="2:2">
      <c r="B1593"/>
    </row>
    <row r="1594" spans="2:2">
      <c r="B1594"/>
    </row>
    <row r="1595" spans="2:2">
      <c r="B1595"/>
    </row>
    <row r="1596" spans="2:2">
      <c r="B1596"/>
    </row>
    <row r="1597" spans="2:2">
      <c r="B1597"/>
    </row>
    <row r="1598" spans="2:2">
      <c r="B1598"/>
    </row>
    <row r="1599" spans="2:2">
      <c r="B1599"/>
    </row>
    <row r="1600" spans="2:2">
      <c r="B1600"/>
    </row>
    <row r="1601" spans="2:2">
      <c r="B1601"/>
    </row>
    <row r="1602" spans="2:2">
      <c r="B1602"/>
    </row>
    <row r="1603" spans="2:2">
      <c r="B1603"/>
    </row>
    <row r="1604" spans="2:2">
      <c r="B1604"/>
    </row>
    <row r="1605" spans="2:2">
      <c r="B1605"/>
    </row>
    <row r="1606" spans="2:2">
      <c r="B1606"/>
    </row>
    <row r="1607" spans="2:2">
      <c r="B1607"/>
    </row>
    <row r="1608" spans="2:2">
      <c r="B1608"/>
    </row>
    <row r="1609" spans="2:2">
      <c r="B1609"/>
    </row>
    <row r="1610" spans="2:2">
      <c r="B1610"/>
    </row>
    <row r="1611" spans="2:2">
      <c r="B1611"/>
    </row>
    <row r="1612" spans="2:2">
      <c r="B1612"/>
    </row>
    <row r="1613" spans="2:2">
      <c r="B1613"/>
    </row>
    <row r="1614" spans="2:2">
      <c r="B1614"/>
    </row>
    <row r="1615" spans="2:2">
      <c r="B1615"/>
    </row>
    <row r="1616" spans="2:2">
      <c r="B1616"/>
    </row>
    <row r="1617" spans="2:2">
      <c r="B1617"/>
    </row>
    <row r="1618" spans="2:2">
      <c r="B1618"/>
    </row>
    <row r="1619" spans="2:2">
      <c r="B1619"/>
    </row>
    <row r="1620" spans="2:2">
      <c r="B1620"/>
    </row>
    <row r="1621" spans="2:2">
      <c r="B1621"/>
    </row>
    <row r="1622" spans="2:2">
      <c r="B1622"/>
    </row>
    <row r="1623" spans="2:2">
      <c r="B1623"/>
    </row>
    <row r="1624" spans="2:2">
      <c r="B1624"/>
    </row>
    <row r="1625" spans="2:2">
      <c r="B1625"/>
    </row>
    <row r="1626" spans="2:2">
      <c r="B1626"/>
    </row>
    <row r="1627" spans="2:2">
      <c r="B1627"/>
    </row>
    <row r="1628" spans="2:2">
      <c r="B1628"/>
    </row>
    <row r="1629" spans="2:2">
      <c r="B1629"/>
    </row>
    <row r="1630" spans="2:2">
      <c r="B1630"/>
    </row>
    <row r="1631" spans="2:2">
      <c r="B1631"/>
    </row>
    <row r="1632" spans="2:2">
      <c r="B1632"/>
    </row>
    <row r="1633" spans="2:2">
      <c r="B1633"/>
    </row>
    <row r="1634" spans="2:2">
      <c r="B1634"/>
    </row>
    <row r="1635" spans="2:2">
      <c r="B1635"/>
    </row>
    <row r="1636" spans="2:2">
      <c r="B1636"/>
    </row>
    <row r="1637" spans="2:2">
      <c r="B1637"/>
    </row>
    <row r="1638" spans="2:2">
      <c r="B1638"/>
    </row>
    <row r="1639" spans="2:2">
      <c r="B1639"/>
    </row>
    <row r="1640" spans="2:2">
      <c r="B1640"/>
    </row>
    <row r="1641" spans="2:2">
      <c r="B1641"/>
    </row>
    <row r="1642" spans="2:2">
      <c r="B1642"/>
    </row>
    <row r="1643" spans="2:2">
      <c r="B1643"/>
    </row>
    <row r="1644" spans="2:2">
      <c r="B1644"/>
    </row>
    <row r="1645" spans="2:2">
      <c r="B1645"/>
    </row>
    <row r="1646" spans="2:2">
      <c r="B1646"/>
    </row>
    <row r="1647" spans="2:2">
      <c r="B1647"/>
    </row>
    <row r="1648" spans="2:2">
      <c r="B1648"/>
    </row>
    <row r="1649" spans="2:2">
      <c r="B1649"/>
    </row>
    <row r="1650" spans="2:2">
      <c r="B1650"/>
    </row>
    <row r="1651" spans="2:2">
      <c r="B1651"/>
    </row>
    <row r="1652" spans="2:2">
      <c r="B1652"/>
    </row>
    <row r="1653" spans="2:2">
      <c r="B1653"/>
    </row>
    <row r="1654" spans="2:2">
      <c r="B1654"/>
    </row>
    <row r="1655" spans="2:2">
      <c r="B1655"/>
    </row>
    <row r="1656" spans="2:2">
      <c r="B1656"/>
    </row>
    <row r="1657" spans="2:2">
      <c r="B1657"/>
    </row>
    <row r="1658" spans="2:2">
      <c r="B1658"/>
    </row>
    <row r="1659" spans="2:2">
      <c r="B1659"/>
    </row>
    <row r="1660" spans="2:2">
      <c r="B1660"/>
    </row>
    <row r="1661" spans="2:2">
      <c r="B1661"/>
    </row>
    <row r="1662" spans="2:2">
      <c r="B1662"/>
    </row>
    <row r="1663" spans="2:2">
      <c r="B1663"/>
    </row>
    <row r="1664" spans="2:2">
      <c r="B1664"/>
    </row>
    <row r="1665" spans="2:2">
      <c r="B1665"/>
    </row>
    <row r="1666" spans="2:2">
      <c r="B1666"/>
    </row>
    <row r="1667" spans="2:2">
      <c r="B1667"/>
    </row>
    <row r="1668" spans="2:2">
      <c r="B1668"/>
    </row>
    <row r="1669" spans="2:2">
      <c r="B1669"/>
    </row>
    <row r="1670" spans="2:2">
      <c r="B1670"/>
    </row>
    <row r="1671" spans="2:2">
      <c r="B1671"/>
    </row>
    <row r="1672" spans="2:2">
      <c r="B1672"/>
    </row>
    <row r="1673" spans="2:2">
      <c r="B1673"/>
    </row>
    <row r="1674" spans="2:2">
      <c r="B1674"/>
    </row>
    <row r="1675" spans="2:2">
      <c r="B1675"/>
    </row>
    <row r="1676" spans="2:2">
      <c r="B1676"/>
    </row>
    <row r="1677" spans="2:2">
      <c r="B1677"/>
    </row>
    <row r="1678" spans="2:2">
      <c r="B1678"/>
    </row>
    <row r="1679" spans="2:2">
      <c r="B1679"/>
    </row>
    <row r="1680" spans="2:2">
      <c r="B1680"/>
    </row>
    <row r="1681" spans="2:2">
      <c r="B1681"/>
    </row>
    <row r="1682" spans="2:2">
      <c r="B1682"/>
    </row>
    <row r="1683" spans="2:2">
      <c r="B1683"/>
    </row>
    <row r="1684" spans="2:2">
      <c r="B1684"/>
    </row>
    <row r="1685" spans="2:2">
      <c r="B1685"/>
    </row>
    <row r="1686" spans="2:2">
      <c r="B1686"/>
    </row>
    <row r="1687" spans="2:2">
      <c r="B1687"/>
    </row>
    <row r="1688" spans="2:2">
      <c r="B1688"/>
    </row>
    <row r="1689" spans="2:2">
      <c r="B1689"/>
    </row>
    <row r="1690" spans="2:2">
      <c r="B1690"/>
    </row>
    <row r="1691" spans="2:2">
      <c r="B1691"/>
    </row>
    <row r="1692" spans="2:2">
      <c r="B1692"/>
    </row>
    <row r="1693" spans="2:2">
      <c r="B1693"/>
    </row>
    <row r="1694" spans="2:2">
      <c r="B1694"/>
    </row>
    <row r="1695" spans="2:2">
      <c r="B1695"/>
    </row>
    <row r="1696" spans="2:2">
      <c r="B1696"/>
    </row>
    <row r="1697" spans="2:2">
      <c r="B1697"/>
    </row>
    <row r="1698" spans="2:2">
      <c r="B1698"/>
    </row>
    <row r="1699" spans="2:2">
      <c r="B1699"/>
    </row>
    <row r="1700" spans="2:2">
      <c r="B1700"/>
    </row>
    <row r="1701" spans="2:2">
      <c r="B1701"/>
    </row>
    <row r="1702" spans="2:2">
      <c r="B1702"/>
    </row>
    <row r="1703" spans="2:2">
      <c r="B1703"/>
    </row>
    <row r="1704" spans="2:2">
      <c r="B1704"/>
    </row>
    <row r="1705" spans="2:2">
      <c r="B1705"/>
    </row>
    <row r="1706" spans="2:2">
      <c r="B1706"/>
    </row>
    <row r="1707" spans="2:2">
      <c r="B1707"/>
    </row>
    <row r="1708" spans="2:2">
      <c r="B1708"/>
    </row>
    <row r="1709" spans="2:2">
      <c r="B1709"/>
    </row>
    <row r="1710" spans="2:2">
      <c r="B1710"/>
    </row>
    <row r="1711" spans="2:2">
      <c r="B1711"/>
    </row>
    <row r="1712" spans="2:2">
      <c r="B1712"/>
    </row>
    <row r="1713" spans="2:2">
      <c r="B1713"/>
    </row>
    <row r="1714" spans="2:2">
      <c r="B1714"/>
    </row>
    <row r="1715" spans="2:2">
      <c r="B1715"/>
    </row>
    <row r="1716" spans="2:2">
      <c r="B1716"/>
    </row>
    <row r="1717" spans="2:2">
      <c r="B1717"/>
    </row>
    <row r="1718" spans="2:2">
      <c r="B1718"/>
    </row>
    <row r="1719" spans="2:2">
      <c r="B1719"/>
    </row>
    <row r="1720" spans="2:2">
      <c r="B1720"/>
    </row>
    <row r="1721" spans="2:2">
      <c r="B1721"/>
    </row>
    <row r="1722" spans="2:2">
      <c r="B1722"/>
    </row>
    <row r="1723" spans="2:2">
      <c r="B1723"/>
    </row>
    <row r="1724" spans="2:2">
      <c r="B1724"/>
    </row>
    <row r="1725" spans="2:2">
      <c r="B1725"/>
    </row>
    <row r="1726" spans="2:2">
      <c r="B1726"/>
    </row>
    <row r="1727" spans="2:2">
      <c r="B1727"/>
    </row>
    <row r="1728" spans="2:2">
      <c r="B1728"/>
    </row>
    <row r="1729" spans="2:2">
      <c r="B1729"/>
    </row>
    <row r="1730" spans="2:2">
      <c r="B1730"/>
    </row>
    <row r="1731" spans="2:2">
      <c r="B1731"/>
    </row>
    <row r="1732" spans="2:2">
      <c r="B1732"/>
    </row>
    <row r="1733" spans="2:2">
      <c r="B1733"/>
    </row>
    <row r="1734" spans="2:2">
      <c r="B1734"/>
    </row>
    <row r="1735" spans="2:2">
      <c r="B1735"/>
    </row>
    <row r="1736" spans="2:2">
      <c r="B1736"/>
    </row>
    <row r="1737" spans="2:2">
      <c r="B1737"/>
    </row>
    <row r="1738" spans="2:2">
      <c r="B1738"/>
    </row>
    <row r="1739" spans="2:2">
      <c r="B1739"/>
    </row>
    <row r="1740" spans="2:2">
      <c r="B1740"/>
    </row>
    <row r="1741" spans="2:2">
      <c r="B1741"/>
    </row>
    <row r="1742" spans="2:2">
      <c r="B1742"/>
    </row>
    <row r="1743" spans="2:2">
      <c r="B1743"/>
    </row>
    <row r="1744" spans="2:2">
      <c r="B1744"/>
    </row>
    <row r="1745" spans="2:2">
      <c r="B1745"/>
    </row>
    <row r="1746" spans="2:2">
      <c r="B1746"/>
    </row>
    <row r="1747" spans="2:2">
      <c r="B1747"/>
    </row>
    <row r="1748" spans="2:2">
      <c r="B1748"/>
    </row>
    <row r="1749" spans="2:2">
      <c r="B1749"/>
    </row>
    <row r="1750" spans="2:2">
      <c r="B1750"/>
    </row>
    <row r="1751" spans="2:2">
      <c r="B1751"/>
    </row>
    <row r="1752" spans="2:2">
      <c r="B1752"/>
    </row>
    <row r="1753" spans="2:2">
      <c r="B1753"/>
    </row>
    <row r="1754" spans="2:2">
      <c r="B1754"/>
    </row>
    <row r="1755" spans="2:2">
      <c r="B1755"/>
    </row>
    <row r="1756" spans="2:2">
      <c r="B1756"/>
    </row>
    <row r="1757" spans="2:2">
      <c r="B1757"/>
    </row>
    <row r="1758" spans="2:2">
      <c r="B1758"/>
    </row>
    <row r="1759" spans="2:2">
      <c r="B1759"/>
    </row>
    <row r="1760" spans="2:2">
      <c r="B1760"/>
    </row>
    <row r="1761" spans="2:2">
      <c r="B1761"/>
    </row>
    <row r="1762" spans="2:2">
      <c r="B1762"/>
    </row>
    <row r="1763" spans="2:2">
      <c r="B1763"/>
    </row>
    <row r="1764" spans="2:2">
      <c r="B1764"/>
    </row>
    <row r="1765" spans="2:2">
      <c r="B1765"/>
    </row>
    <row r="1766" spans="2:2">
      <c r="B1766"/>
    </row>
    <row r="1767" spans="2:2">
      <c r="B1767"/>
    </row>
    <row r="1768" spans="2:2">
      <c r="B1768"/>
    </row>
    <row r="1769" spans="2:2">
      <c r="B1769"/>
    </row>
    <row r="1770" spans="2:2">
      <c r="B1770"/>
    </row>
    <row r="1771" spans="2:2">
      <c r="B1771"/>
    </row>
    <row r="1772" spans="2:2">
      <c r="B1772"/>
    </row>
    <row r="1773" spans="2:2">
      <c r="B1773"/>
    </row>
    <row r="1774" spans="2:2">
      <c r="B1774"/>
    </row>
    <row r="1775" spans="2:2">
      <c r="B1775"/>
    </row>
    <row r="1776" spans="2:2">
      <c r="B1776"/>
    </row>
    <row r="1777" spans="2:2">
      <c r="B1777"/>
    </row>
    <row r="1778" spans="2:2">
      <c r="B1778"/>
    </row>
    <row r="1779" spans="2:2">
      <c r="B1779"/>
    </row>
    <row r="1780" spans="2:2">
      <c r="B1780"/>
    </row>
    <row r="1781" spans="2:2">
      <c r="B1781"/>
    </row>
    <row r="1782" spans="2:2">
      <c r="B1782"/>
    </row>
    <row r="1783" spans="2:2">
      <c r="B1783"/>
    </row>
    <row r="1784" spans="2:2">
      <c r="B1784"/>
    </row>
    <row r="1785" spans="2:2">
      <c r="B1785"/>
    </row>
    <row r="1786" spans="2:2">
      <c r="B1786"/>
    </row>
    <row r="1787" spans="2:2">
      <c r="B1787"/>
    </row>
    <row r="1788" spans="2:2">
      <c r="B1788"/>
    </row>
    <row r="1789" spans="2:2">
      <c r="B1789"/>
    </row>
    <row r="1790" spans="2:2">
      <c r="B1790"/>
    </row>
    <row r="1791" spans="2:2">
      <c r="B1791"/>
    </row>
    <row r="1792" spans="2:2">
      <c r="B1792"/>
    </row>
    <row r="1793" spans="2:2">
      <c r="B1793"/>
    </row>
    <row r="1794" spans="2:2">
      <c r="B1794"/>
    </row>
    <row r="1795" spans="2:2">
      <c r="B1795"/>
    </row>
    <row r="1796" spans="2:2">
      <c r="B1796"/>
    </row>
    <row r="1797" spans="2:2">
      <c r="B1797"/>
    </row>
    <row r="1798" spans="2:2">
      <c r="B1798"/>
    </row>
    <row r="1799" spans="2:2">
      <c r="B1799"/>
    </row>
    <row r="1800" spans="2:2">
      <c r="B1800"/>
    </row>
    <row r="1801" spans="2:2">
      <c r="B1801"/>
    </row>
    <row r="1802" spans="2:2">
      <c r="B1802"/>
    </row>
    <row r="1803" spans="2:2">
      <c r="B1803"/>
    </row>
    <row r="1804" spans="2:2">
      <c r="B1804"/>
    </row>
    <row r="1805" spans="2:2">
      <c r="B1805"/>
    </row>
    <row r="1806" spans="2:2">
      <c r="B1806"/>
    </row>
    <row r="1807" spans="2:2">
      <c r="B1807"/>
    </row>
    <row r="1808" spans="2:2">
      <c r="B1808"/>
    </row>
    <row r="1809" spans="2:2">
      <c r="B1809"/>
    </row>
    <row r="1810" spans="2:2">
      <c r="B1810"/>
    </row>
    <row r="1811" spans="2:2">
      <c r="B1811"/>
    </row>
    <row r="1812" spans="2:2">
      <c r="B1812"/>
    </row>
    <row r="1813" spans="2:2">
      <c r="B1813"/>
    </row>
    <row r="1814" spans="2:2">
      <c r="B1814"/>
    </row>
    <row r="1815" spans="2:2">
      <c r="B1815"/>
    </row>
    <row r="1816" spans="2:2">
      <c r="B1816"/>
    </row>
    <row r="1817" spans="2:2">
      <c r="B1817"/>
    </row>
    <row r="1818" spans="2:2">
      <c r="B1818"/>
    </row>
    <row r="1819" spans="2:2">
      <c r="B1819"/>
    </row>
    <row r="1820" spans="2:2">
      <c r="B1820"/>
    </row>
    <row r="1821" spans="2:2">
      <c r="B1821"/>
    </row>
    <row r="1822" spans="2:2">
      <c r="B1822"/>
    </row>
    <row r="1823" spans="2:2">
      <c r="B1823"/>
    </row>
    <row r="1824" spans="2:2">
      <c r="B1824"/>
    </row>
    <row r="1825" spans="2:2">
      <c r="B1825"/>
    </row>
    <row r="1826" spans="2:2">
      <c r="B1826"/>
    </row>
    <row r="1827" spans="2:2">
      <c r="B1827"/>
    </row>
    <row r="1828" spans="2:2">
      <c r="B1828"/>
    </row>
    <row r="1829" spans="2:2">
      <c r="B1829"/>
    </row>
    <row r="1830" spans="2:2">
      <c r="B1830"/>
    </row>
    <row r="1831" spans="2:2">
      <c r="B1831"/>
    </row>
    <row r="1832" spans="2:2">
      <c r="B1832"/>
    </row>
    <row r="1833" spans="2:2">
      <c r="B1833"/>
    </row>
    <row r="1834" spans="2:2">
      <c r="B1834"/>
    </row>
    <row r="1835" spans="2:2">
      <c r="B1835"/>
    </row>
    <row r="1836" spans="2:2">
      <c r="B1836"/>
    </row>
    <row r="1837" spans="2:2">
      <c r="B1837"/>
    </row>
    <row r="1838" spans="2:2">
      <c r="B1838"/>
    </row>
    <row r="1839" spans="2:2">
      <c r="B1839"/>
    </row>
    <row r="1840" spans="2:2">
      <c r="B1840"/>
    </row>
    <row r="1841" spans="2:2">
      <c r="B1841"/>
    </row>
    <row r="1842" spans="2:2">
      <c r="B1842"/>
    </row>
    <row r="1843" spans="2:2">
      <c r="B1843"/>
    </row>
    <row r="1844" spans="2:2">
      <c r="B1844"/>
    </row>
    <row r="1845" spans="2:2">
      <c r="B1845"/>
    </row>
    <row r="1846" spans="2:2">
      <c r="B1846"/>
    </row>
    <row r="1847" spans="2:2">
      <c r="B1847"/>
    </row>
    <row r="1848" spans="2:2">
      <c r="B1848"/>
    </row>
    <row r="1849" spans="2:2">
      <c r="B1849"/>
    </row>
    <row r="1850" spans="2:2">
      <c r="B1850"/>
    </row>
    <row r="1851" spans="2:2">
      <c r="B1851"/>
    </row>
    <row r="1852" spans="2:2">
      <c r="B1852"/>
    </row>
    <row r="1853" spans="2:2">
      <c r="B1853"/>
    </row>
    <row r="1854" spans="2:2">
      <c r="B1854"/>
    </row>
    <row r="1855" spans="2:2">
      <c r="B1855"/>
    </row>
    <row r="1856" spans="2:2">
      <c r="B1856"/>
    </row>
    <row r="1857" spans="2:2">
      <c r="B1857"/>
    </row>
    <row r="1858" spans="2:2">
      <c r="B1858"/>
    </row>
    <row r="1859" spans="2:2">
      <c r="B1859"/>
    </row>
    <row r="1860" spans="2:2">
      <c r="B1860"/>
    </row>
    <row r="1861" spans="2:2">
      <c r="B1861"/>
    </row>
    <row r="1862" spans="2:2">
      <c r="B1862"/>
    </row>
    <row r="1863" spans="2:2">
      <c r="B1863"/>
    </row>
    <row r="1864" spans="2:2">
      <c r="B1864"/>
    </row>
    <row r="1865" spans="2:2">
      <c r="B1865"/>
    </row>
    <row r="1866" spans="2:2">
      <c r="B1866"/>
    </row>
    <row r="1867" spans="2:2">
      <c r="B1867"/>
    </row>
    <row r="1868" spans="2:2">
      <c r="B1868"/>
    </row>
    <row r="1869" spans="2:2">
      <c r="B1869"/>
    </row>
    <row r="1870" spans="2:2">
      <c r="B1870"/>
    </row>
    <row r="1871" spans="2:2">
      <c r="B1871"/>
    </row>
    <row r="1872" spans="2:2">
      <c r="B1872"/>
    </row>
    <row r="1873" spans="2:2">
      <c r="B1873"/>
    </row>
    <row r="1874" spans="2:2">
      <c r="B1874"/>
    </row>
    <row r="1875" spans="2:2">
      <c r="B1875"/>
    </row>
    <row r="1876" spans="2:2">
      <c r="B1876"/>
    </row>
    <row r="1877" spans="2:2">
      <c r="B1877"/>
    </row>
    <row r="1878" spans="2:2">
      <c r="B1878"/>
    </row>
    <row r="1879" spans="2:2">
      <c r="B1879"/>
    </row>
    <row r="1880" spans="2:2">
      <c r="B1880"/>
    </row>
    <row r="1881" spans="2:2">
      <c r="B1881"/>
    </row>
    <row r="1882" spans="2:2">
      <c r="B1882"/>
    </row>
    <row r="1883" spans="2:2">
      <c r="B1883"/>
    </row>
    <row r="1884" spans="2:2">
      <c r="B1884"/>
    </row>
    <row r="1885" spans="2:2">
      <c r="B1885"/>
    </row>
    <row r="1886" spans="2:2">
      <c r="B1886"/>
    </row>
    <row r="1887" spans="2:2">
      <c r="B1887"/>
    </row>
    <row r="1888" spans="2:2">
      <c r="B1888"/>
    </row>
    <row r="1889" spans="2:2">
      <c r="B1889"/>
    </row>
    <row r="1890" spans="2:2">
      <c r="B1890"/>
    </row>
    <row r="1891" spans="2:2">
      <c r="B1891"/>
    </row>
    <row r="1892" spans="2:2">
      <c r="B1892"/>
    </row>
    <row r="1893" spans="2:2">
      <c r="B1893"/>
    </row>
    <row r="1894" spans="2:2">
      <c r="B1894"/>
    </row>
    <row r="1895" spans="2:2">
      <c r="B1895"/>
    </row>
    <row r="1896" spans="2:2">
      <c r="B1896"/>
    </row>
    <row r="1897" spans="2:2">
      <c r="B1897"/>
    </row>
    <row r="1898" spans="2:2">
      <c r="B1898"/>
    </row>
    <row r="1899" spans="2:2">
      <c r="B1899"/>
    </row>
    <row r="1900" spans="2:2">
      <c r="B1900"/>
    </row>
    <row r="1901" spans="2:2">
      <c r="B1901"/>
    </row>
    <row r="1902" spans="2:2">
      <c r="B1902"/>
    </row>
    <row r="1903" spans="2:2">
      <c r="B1903"/>
    </row>
    <row r="1904" spans="2:2">
      <c r="B1904"/>
    </row>
    <row r="1905" spans="2:2">
      <c r="B1905"/>
    </row>
    <row r="1906" spans="2:2">
      <c r="B1906"/>
    </row>
    <row r="1907" spans="2:2">
      <c r="B1907"/>
    </row>
    <row r="1908" spans="2:2">
      <c r="B1908"/>
    </row>
    <row r="1909" spans="2:2">
      <c r="B1909"/>
    </row>
    <row r="1910" spans="2:2">
      <c r="B1910"/>
    </row>
    <row r="1911" spans="2:2">
      <c r="B1911"/>
    </row>
    <row r="1912" spans="2:2">
      <c r="B1912"/>
    </row>
    <row r="1913" spans="2:2">
      <c r="B1913"/>
    </row>
    <row r="1914" spans="2:2">
      <c r="B1914"/>
    </row>
    <row r="1915" spans="2:2">
      <c r="B1915"/>
    </row>
    <row r="1916" spans="2:2">
      <c r="B1916"/>
    </row>
    <row r="1917" spans="2:2">
      <c r="B1917"/>
    </row>
    <row r="1918" spans="2:2">
      <c r="B1918"/>
    </row>
    <row r="1919" spans="2:2">
      <c r="B1919"/>
    </row>
    <row r="1920" spans="2:2">
      <c r="B1920"/>
    </row>
    <row r="1921" spans="2:2">
      <c r="B1921"/>
    </row>
    <row r="1922" spans="2:2">
      <c r="B1922"/>
    </row>
    <row r="1923" spans="2:2">
      <c r="B1923"/>
    </row>
    <row r="1924" spans="2:2">
      <c r="B1924"/>
    </row>
    <row r="1925" spans="2:2">
      <c r="B1925"/>
    </row>
    <row r="1926" spans="2:2">
      <c r="B1926"/>
    </row>
    <row r="1927" spans="2:2">
      <c r="B1927"/>
    </row>
    <row r="1928" spans="2:2">
      <c r="B1928"/>
    </row>
    <row r="1929" spans="2:2">
      <c r="B1929"/>
    </row>
    <row r="1930" spans="2:2">
      <c r="B1930"/>
    </row>
    <row r="1931" spans="2:2">
      <c r="B1931"/>
    </row>
    <row r="1932" spans="2:2">
      <c r="B1932"/>
    </row>
    <row r="1933" spans="2:2">
      <c r="B1933"/>
    </row>
    <row r="1934" spans="2:2">
      <c r="B1934"/>
    </row>
    <row r="1935" spans="2:2">
      <c r="B1935"/>
    </row>
    <row r="1936" spans="2:2">
      <c r="B1936"/>
    </row>
    <row r="1937" spans="2:2">
      <c r="B1937"/>
    </row>
    <row r="1938" spans="2:2">
      <c r="B1938"/>
    </row>
    <row r="1939" spans="2:2">
      <c r="B1939"/>
    </row>
    <row r="1940" spans="2:2">
      <c r="B1940"/>
    </row>
    <row r="1941" spans="2:2">
      <c r="B1941"/>
    </row>
    <row r="1942" spans="2:2">
      <c r="B1942"/>
    </row>
    <row r="1943" spans="2:2">
      <c r="B1943"/>
    </row>
    <row r="1944" spans="2:2">
      <c r="B1944"/>
    </row>
    <row r="1945" spans="2:2">
      <c r="B1945"/>
    </row>
    <row r="1946" spans="2:2">
      <c r="B1946"/>
    </row>
    <row r="1947" spans="2:2">
      <c r="B1947"/>
    </row>
    <row r="1948" spans="2:2">
      <c r="B1948"/>
    </row>
    <row r="1949" spans="2:2">
      <c r="B1949"/>
    </row>
    <row r="1950" spans="2:2">
      <c r="B1950"/>
    </row>
    <row r="1951" spans="2:2">
      <c r="B1951"/>
    </row>
    <row r="1952" spans="2:2">
      <c r="B1952"/>
    </row>
    <row r="1953" spans="2:2">
      <c r="B1953"/>
    </row>
    <row r="1954" spans="2:2">
      <c r="B1954"/>
    </row>
    <row r="1955" spans="2:2">
      <c r="B1955"/>
    </row>
    <row r="1956" spans="2:2">
      <c r="B1956"/>
    </row>
    <row r="1957" spans="2:2">
      <c r="B1957"/>
    </row>
    <row r="1958" spans="2:2">
      <c r="B1958"/>
    </row>
    <row r="1959" spans="2:2">
      <c r="B1959"/>
    </row>
    <row r="1960" spans="2:2">
      <c r="B1960"/>
    </row>
    <row r="1961" spans="2:2">
      <c r="B1961"/>
    </row>
    <row r="1962" spans="2:2">
      <c r="B1962"/>
    </row>
    <row r="1963" spans="2:2">
      <c r="B1963"/>
    </row>
    <row r="1964" spans="2:2">
      <c r="B1964"/>
    </row>
    <row r="1965" spans="2:2">
      <c r="B1965"/>
    </row>
    <row r="1966" spans="2:2">
      <c r="B1966"/>
    </row>
    <row r="1967" spans="2:2">
      <c r="B1967"/>
    </row>
    <row r="1968" spans="2:2">
      <c r="B1968"/>
    </row>
    <row r="1969" spans="2:2">
      <c r="B1969"/>
    </row>
    <row r="1970" spans="2:2">
      <c r="B1970"/>
    </row>
    <row r="1971" spans="2:2">
      <c r="B1971"/>
    </row>
    <row r="1972" spans="2:2">
      <c r="B1972"/>
    </row>
    <row r="1973" spans="2:2">
      <c r="B1973"/>
    </row>
    <row r="1974" spans="2:2">
      <c r="B1974"/>
    </row>
    <row r="1975" spans="2:2">
      <c r="B1975"/>
    </row>
    <row r="1976" spans="2:2">
      <c r="B1976"/>
    </row>
    <row r="1977" spans="2:2">
      <c r="B1977"/>
    </row>
    <row r="1978" spans="2:2">
      <c r="B1978"/>
    </row>
    <row r="1979" spans="2:2">
      <c r="B1979"/>
    </row>
    <row r="1980" spans="2:2">
      <c r="B1980"/>
    </row>
    <row r="1981" spans="2:2">
      <c r="B1981"/>
    </row>
    <row r="1982" spans="2:2">
      <c r="B1982"/>
    </row>
    <row r="1983" spans="2:2">
      <c r="B1983"/>
    </row>
    <row r="1984" spans="2:2">
      <c r="B1984"/>
    </row>
    <row r="1985" spans="2:2">
      <c r="B1985"/>
    </row>
    <row r="1986" spans="2:2">
      <c r="B1986"/>
    </row>
    <row r="1987" spans="2:2">
      <c r="B1987"/>
    </row>
    <row r="1988" spans="2:2">
      <c r="B1988"/>
    </row>
    <row r="1989" spans="2:2">
      <c r="B1989"/>
    </row>
    <row r="1990" spans="2:2">
      <c r="B1990"/>
    </row>
    <row r="1991" spans="2:2">
      <c r="B1991"/>
    </row>
    <row r="1992" spans="2:2">
      <c r="B1992"/>
    </row>
    <row r="1993" spans="2:2">
      <c r="B1993"/>
    </row>
    <row r="1994" spans="2:2">
      <c r="B1994"/>
    </row>
    <row r="1995" spans="2:2">
      <c r="B1995"/>
    </row>
    <row r="1996" spans="2:2">
      <c r="B1996"/>
    </row>
    <row r="1997" spans="2:2">
      <c r="B1997"/>
    </row>
    <row r="1998" spans="2:2">
      <c r="B1998"/>
    </row>
    <row r="1999" spans="2:2">
      <c r="B1999"/>
    </row>
    <row r="2000" spans="2:2">
      <c r="B2000"/>
    </row>
    <row r="2001" spans="2:2">
      <c r="B2001"/>
    </row>
    <row r="2002" spans="2:2">
      <c r="B2002"/>
    </row>
    <row r="2003" spans="2:2">
      <c r="B2003"/>
    </row>
    <row r="2004" spans="2:2">
      <c r="B2004"/>
    </row>
    <row r="2005" spans="2:2">
      <c r="B2005"/>
    </row>
    <row r="2006" spans="2:2">
      <c r="B2006"/>
    </row>
    <row r="2007" spans="2:2">
      <c r="B2007"/>
    </row>
    <row r="2008" spans="2:2">
      <c r="B2008"/>
    </row>
    <row r="2009" spans="2:2">
      <c r="B2009"/>
    </row>
    <row r="2010" spans="2:2">
      <c r="B2010"/>
    </row>
    <row r="2011" spans="2:2">
      <c r="B2011"/>
    </row>
    <row r="2012" spans="2:2">
      <c r="B2012"/>
    </row>
    <row r="2013" spans="2:2">
      <c r="B2013"/>
    </row>
    <row r="2014" spans="2:2">
      <c r="B2014"/>
    </row>
    <row r="2015" spans="2:2">
      <c r="B2015"/>
    </row>
    <row r="2016" spans="2:2">
      <c r="B2016"/>
    </row>
    <row r="2017" spans="2:2">
      <c r="B2017"/>
    </row>
    <row r="2018" spans="2:2">
      <c r="B2018"/>
    </row>
    <row r="2019" spans="2:2">
      <c r="B2019"/>
    </row>
    <row r="2020" spans="2:2">
      <c r="B2020"/>
    </row>
    <row r="2021" spans="2:2">
      <c r="B2021"/>
    </row>
    <row r="2022" spans="2:2">
      <c r="B2022"/>
    </row>
    <row r="2023" spans="2:2">
      <c r="B2023"/>
    </row>
    <row r="2024" spans="2:2">
      <c r="B2024"/>
    </row>
    <row r="2025" spans="2:2">
      <c r="B2025"/>
    </row>
    <row r="2026" spans="2:2">
      <c r="B2026"/>
    </row>
    <row r="2027" spans="2:2">
      <c r="B2027"/>
    </row>
    <row r="2028" spans="2:2">
      <c r="B2028"/>
    </row>
    <row r="2029" spans="2:2">
      <c r="B2029"/>
    </row>
    <row r="2030" spans="2:2">
      <c r="B2030"/>
    </row>
    <row r="2031" spans="2:2">
      <c r="B2031"/>
    </row>
    <row r="2032" spans="2:2">
      <c r="B2032"/>
    </row>
    <row r="2033" spans="2:2">
      <c r="B2033"/>
    </row>
    <row r="2034" spans="2:2">
      <c r="B2034"/>
    </row>
    <row r="2035" spans="2:2">
      <c r="B2035"/>
    </row>
    <row r="2036" spans="2:2">
      <c r="B2036"/>
    </row>
    <row r="2037" spans="2:2">
      <c r="B2037"/>
    </row>
    <row r="2038" spans="2:2">
      <c r="B2038"/>
    </row>
    <row r="2039" spans="2:2">
      <c r="B2039"/>
    </row>
    <row r="2040" spans="2:2">
      <c r="B2040"/>
    </row>
    <row r="2041" spans="2:2">
      <c r="B2041"/>
    </row>
    <row r="2042" spans="2:2">
      <c r="B2042"/>
    </row>
    <row r="2043" spans="2:2">
      <c r="B2043"/>
    </row>
    <row r="2044" spans="2:2">
      <c r="B2044"/>
    </row>
    <row r="2045" spans="2:2">
      <c r="B2045"/>
    </row>
    <row r="2046" spans="2:2">
      <c r="B2046"/>
    </row>
    <row r="2047" spans="2:2">
      <c r="B2047"/>
    </row>
    <row r="2048" spans="2:2">
      <c r="B2048"/>
    </row>
    <row r="2049" spans="2:2">
      <c r="B2049"/>
    </row>
    <row r="2050" spans="2:2">
      <c r="B2050"/>
    </row>
    <row r="2051" spans="2:2">
      <c r="B2051"/>
    </row>
    <row r="2052" spans="2:2">
      <c r="B2052"/>
    </row>
    <row r="2053" spans="2:2">
      <c r="B2053"/>
    </row>
    <row r="2054" spans="2:2">
      <c r="B2054"/>
    </row>
    <row r="2055" spans="2:2">
      <c r="B2055"/>
    </row>
    <row r="2056" spans="2:2">
      <c r="B2056"/>
    </row>
    <row r="2057" spans="2:2">
      <c r="B2057"/>
    </row>
    <row r="2058" spans="2:2">
      <c r="B2058"/>
    </row>
    <row r="2059" spans="2:2">
      <c r="B2059"/>
    </row>
    <row r="2060" spans="2:2">
      <c r="B2060"/>
    </row>
    <row r="2061" spans="2:2">
      <c r="B2061"/>
    </row>
    <row r="2062" spans="2:2">
      <c r="B2062"/>
    </row>
    <row r="2063" spans="2:2">
      <c r="B2063"/>
    </row>
    <row r="2064" spans="2:2">
      <c r="B2064"/>
    </row>
    <row r="2065" spans="2:2">
      <c r="B2065"/>
    </row>
    <row r="2066" spans="2:2">
      <c r="B2066"/>
    </row>
    <row r="2067" spans="2:2">
      <c r="B2067"/>
    </row>
    <row r="2068" spans="2:2">
      <c r="B2068"/>
    </row>
    <row r="2069" spans="2:2">
      <c r="B2069"/>
    </row>
    <row r="2070" spans="2:2">
      <c r="B2070"/>
    </row>
    <row r="2071" spans="2:2">
      <c r="B2071"/>
    </row>
    <row r="2072" spans="2:2">
      <c r="B2072"/>
    </row>
    <row r="2073" spans="2:2">
      <c r="B2073"/>
    </row>
    <row r="2074" spans="2:2">
      <c r="B2074"/>
    </row>
    <row r="2075" spans="2:2">
      <c r="B2075"/>
    </row>
    <row r="2076" spans="2:2">
      <c r="B2076"/>
    </row>
    <row r="2077" spans="2:2">
      <c r="B2077"/>
    </row>
    <row r="2078" spans="2:2">
      <c r="B2078"/>
    </row>
    <row r="2079" spans="2:2">
      <c r="B2079"/>
    </row>
    <row r="2080" spans="2:2">
      <c r="B2080"/>
    </row>
    <row r="2081" spans="2:2">
      <c r="B2081"/>
    </row>
    <row r="2082" spans="2:2">
      <c r="B2082"/>
    </row>
    <row r="2083" spans="2:2">
      <c r="B2083"/>
    </row>
    <row r="2084" spans="2:2">
      <c r="B2084"/>
    </row>
    <row r="2085" spans="2:2">
      <c r="B2085"/>
    </row>
    <row r="2086" spans="2:2">
      <c r="B2086"/>
    </row>
    <row r="2087" spans="2:2">
      <c r="B2087"/>
    </row>
    <row r="2088" spans="2:2">
      <c r="B2088"/>
    </row>
    <row r="2089" spans="2:2">
      <c r="B2089"/>
    </row>
    <row r="2090" spans="2:2">
      <c r="B2090"/>
    </row>
    <row r="2091" spans="2:2">
      <c r="B2091"/>
    </row>
    <row r="2092" spans="2:2">
      <c r="B2092"/>
    </row>
    <row r="2093" spans="2:2">
      <c r="B2093"/>
    </row>
    <row r="2094" spans="2:2">
      <c r="B2094"/>
    </row>
    <row r="2095" spans="2:2">
      <c r="B2095"/>
    </row>
    <row r="2096" spans="2:2">
      <c r="B2096"/>
    </row>
    <row r="2097" spans="2:2">
      <c r="B2097"/>
    </row>
    <row r="2098" spans="2:2">
      <c r="B2098"/>
    </row>
    <row r="2099" spans="2:2">
      <c r="B2099"/>
    </row>
    <row r="2100" spans="2:2">
      <c r="B2100"/>
    </row>
    <row r="2101" spans="2:2">
      <c r="B2101"/>
    </row>
    <row r="2102" spans="2:2">
      <c r="B2102"/>
    </row>
    <row r="2103" spans="2:2">
      <c r="B2103"/>
    </row>
    <row r="2104" spans="2:2">
      <c r="B2104"/>
    </row>
    <row r="2105" spans="2:2">
      <c r="B2105"/>
    </row>
    <row r="2106" spans="2:2">
      <c r="B2106"/>
    </row>
    <row r="2107" spans="2:2">
      <c r="B2107"/>
    </row>
    <row r="2108" spans="2:2">
      <c r="B2108"/>
    </row>
    <row r="2109" spans="2:2">
      <c r="B2109"/>
    </row>
    <row r="2110" spans="2:2">
      <c r="B2110"/>
    </row>
    <row r="2111" spans="2:2">
      <c r="B2111"/>
    </row>
    <row r="2112" spans="2:2">
      <c r="B2112"/>
    </row>
    <row r="2113" spans="2:2">
      <c r="B2113"/>
    </row>
    <row r="2114" spans="2:2">
      <c r="B2114"/>
    </row>
    <row r="2115" spans="2:2">
      <c r="B2115"/>
    </row>
    <row r="2116" spans="2:2">
      <c r="B2116"/>
    </row>
    <row r="2117" spans="2:2">
      <c r="B2117"/>
    </row>
    <row r="2118" spans="2:2">
      <c r="B2118"/>
    </row>
    <row r="2119" spans="2:2">
      <c r="B2119"/>
    </row>
    <row r="2120" spans="2:2">
      <c r="B2120"/>
    </row>
    <row r="2121" spans="2:2">
      <c r="B2121"/>
    </row>
    <row r="2122" spans="2:2">
      <c r="B2122"/>
    </row>
    <row r="2123" spans="2:2">
      <c r="B2123"/>
    </row>
    <row r="2124" spans="2:2">
      <c r="B2124"/>
    </row>
    <row r="2125" spans="2:2">
      <c r="B2125"/>
    </row>
    <row r="2126" spans="2:2">
      <c r="B2126"/>
    </row>
    <row r="2127" spans="2:2">
      <c r="B2127"/>
    </row>
    <row r="2128" spans="2:2">
      <c r="B2128"/>
    </row>
    <row r="2129" spans="2:2">
      <c r="B2129"/>
    </row>
    <row r="2130" spans="2:2">
      <c r="B2130"/>
    </row>
    <row r="2131" spans="2:2">
      <c r="B2131"/>
    </row>
    <row r="2132" spans="2:2">
      <c r="B2132"/>
    </row>
    <row r="2133" spans="2:2">
      <c r="B2133"/>
    </row>
    <row r="2134" spans="2:2">
      <c r="B2134"/>
    </row>
    <row r="2135" spans="2:2">
      <c r="B2135"/>
    </row>
    <row r="2136" spans="2:2">
      <c r="B2136"/>
    </row>
    <row r="2137" spans="2:2">
      <c r="B2137"/>
    </row>
    <row r="2138" spans="2:2">
      <c r="B2138"/>
    </row>
    <row r="2139" spans="2:2">
      <c r="B2139"/>
    </row>
    <row r="2140" spans="2:2">
      <c r="B2140"/>
    </row>
    <row r="2141" spans="2:2">
      <c r="B2141"/>
    </row>
    <row r="2142" spans="2:2">
      <c r="B2142"/>
    </row>
    <row r="2143" spans="2:2">
      <c r="B2143"/>
    </row>
    <row r="2144" spans="2:2">
      <c r="B2144"/>
    </row>
    <row r="2145" spans="2:2">
      <c r="B2145"/>
    </row>
    <row r="2146" spans="2:2">
      <c r="B2146"/>
    </row>
    <row r="2147" spans="2:2">
      <c r="B2147"/>
    </row>
    <row r="2148" spans="2:2">
      <c r="B2148"/>
    </row>
    <row r="2149" spans="2:2">
      <c r="B2149"/>
    </row>
    <row r="2150" spans="2:2">
      <c r="B2150"/>
    </row>
    <row r="2151" spans="2:2">
      <c r="B2151"/>
    </row>
    <row r="2152" spans="2:2">
      <c r="B2152"/>
    </row>
    <row r="2153" spans="2:2">
      <c r="B2153"/>
    </row>
    <row r="2154" spans="2:2">
      <c r="B2154"/>
    </row>
    <row r="2155" spans="2:2">
      <c r="B2155"/>
    </row>
    <row r="2156" spans="2:2">
      <c r="B2156"/>
    </row>
    <row r="2157" spans="2:2">
      <c r="B2157"/>
    </row>
    <row r="2158" spans="2:2">
      <c r="B2158"/>
    </row>
    <row r="2159" spans="2:2">
      <c r="B2159"/>
    </row>
    <row r="2160" spans="2:2">
      <c r="B2160"/>
    </row>
    <row r="2161" spans="2:2">
      <c r="B2161"/>
    </row>
    <row r="2162" spans="2:2">
      <c r="B2162"/>
    </row>
    <row r="2163" spans="2:2">
      <c r="B2163"/>
    </row>
    <row r="2164" spans="2:2">
      <c r="B2164"/>
    </row>
    <row r="2165" spans="2:2">
      <c r="B2165"/>
    </row>
    <row r="2166" spans="2:2">
      <c r="B2166"/>
    </row>
    <row r="2167" spans="2:2">
      <c r="B2167"/>
    </row>
    <row r="2168" spans="2:2">
      <c r="B2168"/>
    </row>
    <row r="2169" spans="2:2">
      <c r="B2169"/>
    </row>
    <row r="2170" spans="2:2">
      <c r="B2170"/>
    </row>
    <row r="2171" spans="2:2">
      <c r="B2171"/>
    </row>
    <row r="2172" spans="2:2">
      <c r="B2172"/>
    </row>
    <row r="2173" spans="2:2">
      <c r="B2173"/>
    </row>
    <row r="2174" spans="2:2">
      <c r="B2174"/>
    </row>
    <row r="2175" spans="2:2">
      <c r="B2175"/>
    </row>
    <row r="2176" spans="2:2">
      <c r="B2176"/>
    </row>
    <row r="2177" spans="2:2">
      <c r="B2177"/>
    </row>
    <row r="2178" spans="2:2">
      <c r="B2178"/>
    </row>
    <row r="2179" spans="2:2">
      <c r="B2179"/>
    </row>
    <row r="2180" spans="2:2">
      <c r="B2180"/>
    </row>
    <row r="2181" spans="2:2">
      <c r="B2181"/>
    </row>
    <row r="2182" spans="2:2">
      <c r="B2182"/>
    </row>
    <row r="2183" spans="2:2">
      <c r="B2183"/>
    </row>
    <row r="2184" spans="2:2">
      <c r="B2184"/>
    </row>
    <row r="2185" spans="2:2">
      <c r="B2185"/>
    </row>
    <row r="2186" spans="2:2">
      <c r="B2186"/>
    </row>
    <row r="2187" spans="2:2">
      <c r="B2187"/>
    </row>
    <row r="2188" spans="2:2">
      <c r="B2188"/>
    </row>
    <row r="2189" spans="2:2">
      <c r="B2189"/>
    </row>
    <row r="2190" spans="2:2">
      <c r="B2190"/>
    </row>
    <row r="2191" spans="2:2">
      <c r="B2191"/>
    </row>
    <row r="2192" spans="2:2">
      <c r="B2192"/>
    </row>
    <row r="2193" spans="2:2">
      <c r="B2193"/>
    </row>
    <row r="2194" spans="2:2">
      <c r="B2194"/>
    </row>
    <row r="2195" spans="2:2">
      <c r="B2195"/>
    </row>
    <row r="2196" spans="2:2">
      <c r="B2196"/>
    </row>
    <row r="2197" spans="2:2">
      <c r="B2197"/>
    </row>
    <row r="2198" spans="2:2">
      <c r="B2198"/>
    </row>
    <row r="2199" spans="2:2">
      <c r="B2199"/>
    </row>
    <row r="2200" spans="2:2">
      <c r="B2200"/>
    </row>
    <row r="2201" spans="2:2">
      <c r="B2201"/>
    </row>
    <row r="2202" spans="2:2">
      <c r="B2202"/>
    </row>
    <row r="2203" spans="2:2">
      <c r="B2203"/>
    </row>
    <row r="2204" spans="2:2">
      <c r="B2204"/>
    </row>
    <row r="2205" spans="2:2">
      <c r="B2205"/>
    </row>
    <row r="2206" spans="2:2">
      <c r="B2206"/>
    </row>
    <row r="2207" spans="2:2">
      <c r="B2207"/>
    </row>
    <row r="2208" spans="2:2">
      <c r="B2208"/>
    </row>
    <row r="2209" spans="2:2">
      <c r="B2209"/>
    </row>
    <row r="2210" spans="2:2">
      <c r="B2210"/>
    </row>
    <row r="2211" spans="2:2">
      <c r="B2211"/>
    </row>
    <row r="2212" spans="2:2">
      <c r="B2212"/>
    </row>
    <row r="2213" spans="2:2">
      <c r="B2213"/>
    </row>
    <row r="2214" spans="2:2">
      <c r="B2214"/>
    </row>
    <row r="2215" spans="2:2">
      <c r="B2215"/>
    </row>
    <row r="2216" spans="2:2">
      <c r="B2216"/>
    </row>
    <row r="2217" spans="2:2">
      <c r="B2217"/>
    </row>
    <row r="2218" spans="2:2">
      <c r="B2218"/>
    </row>
    <row r="2219" spans="2:2">
      <c r="B2219"/>
    </row>
    <row r="2220" spans="2:2">
      <c r="B2220"/>
    </row>
    <row r="2221" spans="2:2">
      <c r="B2221"/>
    </row>
    <row r="2222" spans="2:2">
      <c r="B2222"/>
    </row>
    <row r="2223" spans="2:2">
      <c r="B2223"/>
    </row>
    <row r="2224" spans="2:2">
      <c r="B2224"/>
    </row>
    <row r="2225" spans="2:2">
      <c r="B2225"/>
    </row>
    <row r="2226" spans="2:2">
      <c r="B2226"/>
    </row>
    <row r="2227" spans="2:2">
      <c r="B2227"/>
    </row>
    <row r="2228" spans="2:2">
      <c r="B2228"/>
    </row>
    <row r="2229" spans="2:2">
      <c r="B2229"/>
    </row>
    <row r="2230" spans="2:2">
      <c r="B2230"/>
    </row>
    <row r="2231" spans="2:2">
      <c r="B2231"/>
    </row>
    <row r="2232" spans="2:2">
      <c r="B2232"/>
    </row>
    <row r="2233" spans="2:2">
      <c r="B2233"/>
    </row>
    <row r="2234" spans="2:2">
      <c r="B2234"/>
    </row>
    <row r="2235" spans="2:2">
      <c r="B2235"/>
    </row>
    <row r="2236" spans="2:2">
      <c r="B2236"/>
    </row>
    <row r="2237" spans="2:2">
      <c r="B2237"/>
    </row>
    <row r="2238" spans="2:2">
      <c r="B2238"/>
    </row>
    <row r="2239" spans="2:2">
      <c r="B2239"/>
    </row>
    <row r="2240" spans="2:2">
      <c r="B2240"/>
    </row>
    <row r="2241" spans="2:2">
      <c r="B2241"/>
    </row>
    <row r="2242" spans="2:2">
      <c r="B2242"/>
    </row>
    <row r="2243" spans="2:2">
      <c r="B2243"/>
    </row>
    <row r="2244" spans="2:2">
      <c r="B2244"/>
    </row>
    <row r="2245" spans="2:2">
      <c r="B2245"/>
    </row>
    <row r="2246" spans="2:2">
      <c r="B2246"/>
    </row>
    <row r="2247" spans="2:2">
      <c r="B2247"/>
    </row>
    <row r="2248" spans="2:2">
      <c r="B2248"/>
    </row>
    <row r="2249" spans="2:2">
      <c r="B2249"/>
    </row>
    <row r="2250" spans="2:2">
      <c r="B2250"/>
    </row>
    <row r="2251" spans="2:2">
      <c r="B2251"/>
    </row>
    <row r="2252" spans="2:2">
      <c r="B2252"/>
    </row>
    <row r="2253" spans="2:2">
      <c r="B2253"/>
    </row>
    <row r="2254" spans="2:2">
      <c r="B2254"/>
    </row>
    <row r="2255" spans="2:2">
      <c r="B2255"/>
    </row>
    <row r="2256" spans="2:2">
      <c r="B2256"/>
    </row>
    <row r="2257" spans="2:2">
      <c r="B2257"/>
    </row>
    <row r="2258" spans="2:2">
      <c r="B2258"/>
    </row>
    <row r="2259" spans="2:2">
      <c r="B2259"/>
    </row>
    <row r="2260" spans="2:2">
      <c r="B2260"/>
    </row>
    <row r="2261" spans="2:2">
      <c r="B2261"/>
    </row>
    <row r="2262" spans="2:2">
      <c r="B2262"/>
    </row>
    <row r="2263" spans="2:2">
      <c r="B2263"/>
    </row>
    <row r="2264" spans="2:2">
      <c r="B2264"/>
    </row>
    <row r="2265" spans="2:2">
      <c r="B2265"/>
    </row>
    <row r="2266" spans="2:2">
      <c r="B2266"/>
    </row>
    <row r="2267" spans="2:2">
      <c r="B2267"/>
    </row>
    <row r="2268" spans="2:2">
      <c r="B2268"/>
    </row>
    <row r="2269" spans="2:2">
      <c r="B2269"/>
    </row>
    <row r="2270" spans="2:2">
      <c r="B2270"/>
    </row>
    <row r="2271" spans="2:2">
      <c r="B2271"/>
    </row>
    <row r="2272" spans="2:2">
      <c r="B2272"/>
    </row>
    <row r="2273" spans="2:2">
      <c r="B2273"/>
    </row>
    <row r="2274" spans="2:2">
      <c r="B2274"/>
    </row>
    <row r="2275" spans="2:2">
      <c r="B2275"/>
    </row>
    <row r="2276" spans="2:2">
      <c r="B2276"/>
    </row>
    <row r="2277" spans="2:2">
      <c r="B2277"/>
    </row>
    <row r="2278" spans="2:2">
      <c r="B2278"/>
    </row>
    <row r="2279" spans="2:2">
      <c r="B2279"/>
    </row>
    <row r="2280" spans="2:2">
      <c r="B2280"/>
    </row>
    <row r="2281" spans="2:2">
      <c r="B2281"/>
    </row>
    <row r="2282" spans="2:2">
      <c r="B2282"/>
    </row>
    <row r="2283" spans="2:2">
      <c r="B2283"/>
    </row>
    <row r="2284" spans="2:2">
      <c r="B2284"/>
    </row>
    <row r="2285" spans="2:2">
      <c r="B2285"/>
    </row>
    <row r="2286" spans="2:2">
      <c r="B2286"/>
    </row>
    <row r="2287" spans="2:2">
      <c r="B2287"/>
    </row>
    <row r="2288" spans="2:2">
      <c r="B2288"/>
    </row>
    <row r="2289" spans="2:2">
      <c r="B2289"/>
    </row>
    <row r="2290" spans="2:2">
      <c r="B2290"/>
    </row>
    <row r="2291" spans="2:2">
      <c r="B2291"/>
    </row>
    <row r="2292" spans="2:2">
      <c r="B2292"/>
    </row>
    <row r="2293" spans="2:2">
      <c r="B2293"/>
    </row>
    <row r="2294" spans="2:2">
      <c r="B2294"/>
    </row>
    <row r="2295" spans="2:2">
      <c r="B2295"/>
    </row>
    <row r="2296" spans="2:2">
      <c r="B2296"/>
    </row>
    <row r="2297" spans="2:2">
      <c r="B2297"/>
    </row>
    <row r="2298" spans="2:2">
      <c r="B2298"/>
    </row>
    <row r="2299" spans="2:2">
      <c r="B2299"/>
    </row>
    <row r="2300" spans="2:2">
      <c r="B2300"/>
    </row>
    <row r="2301" spans="2:2">
      <c r="B2301"/>
    </row>
    <row r="2302" spans="2:2">
      <c r="B2302"/>
    </row>
    <row r="2303" spans="2:2">
      <c r="B2303"/>
    </row>
    <row r="2304" spans="2:2">
      <c r="B2304"/>
    </row>
    <row r="2305" spans="2:2">
      <c r="B2305"/>
    </row>
    <row r="2306" spans="2:2">
      <c r="B2306"/>
    </row>
    <row r="2307" spans="2:2">
      <c r="B2307"/>
    </row>
    <row r="2308" spans="2:2">
      <c r="B2308"/>
    </row>
    <row r="2309" spans="2:2">
      <c r="B2309"/>
    </row>
    <row r="2310" spans="2:2">
      <c r="B2310"/>
    </row>
    <row r="2311" spans="2:2">
      <c r="B2311"/>
    </row>
    <row r="2312" spans="2:2">
      <c r="B2312"/>
    </row>
    <row r="2313" spans="2:2">
      <c r="B2313"/>
    </row>
    <row r="2314" spans="2:2">
      <c r="B2314"/>
    </row>
    <row r="2315" spans="2:2">
      <c r="B2315"/>
    </row>
    <row r="2316" spans="2:2">
      <c r="B2316"/>
    </row>
    <row r="2317" spans="2:2">
      <c r="B2317"/>
    </row>
    <row r="2318" spans="2:2">
      <c r="B2318"/>
    </row>
    <row r="2319" spans="2:2">
      <c r="B2319"/>
    </row>
    <row r="2320" spans="2:2">
      <c r="B2320"/>
    </row>
    <row r="2321" spans="2:2">
      <c r="B2321"/>
    </row>
    <row r="2322" spans="2:2">
      <c r="B2322"/>
    </row>
    <row r="2323" spans="2:2">
      <c r="B2323"/>
    </row>
    <row r="2324" spans="2:2">
      <c r="B2324"/>
    </row>
    <row r="2325" spans="2:2">
      <c r="B2325"/>
    </row>
    <row r="2326" spans="2:2">
      <c r="B2326"/>
    </row>
    <row r="2327" spans="2:2">
      <c r="B2327"/>
    </row>
    <row r="2328" spans="2:2">
      <c r="B2328"/>
    </row>
    <row r="2329" spans="2:2">
      <c r="B2329"/>
    </row>
    <row r="2330" spans="2:2">
      <c r="B2330"/>
    </row>
    <row r="2331" spans="2:2">
      <c r="B2331"/>
    </row>
    <row r="2332" spans="2:2">
      <c r="B2332"/>
    </row>
    <row r="2333" spans="2:2">
      <c r="B2333"/>
    </row>
    <row r="2334" spans="2:2">
      <c r="B2334"/>
    </row>
    <row r="2335" spans="2:2">
      <c r="B2335"/>
    </row>
    <row r="2336" spans="2:2">
      <c r="B2336"/>
    </row>
    <row r="2337" spans="2:2">
      <c r="B2337"/>
    </row>
    <row r="2338" spans="2:2">
      <c r="B2338"/>
    </row>
    <row r="2339" spans="2:2">
      <c r="B2339"/>
    </row>
    <row r="2340" spans="2:2">
      <c r="B2340"/>
    </row>
    <row r="2341" spans="2:2">
      <c r="B2341"/>
    </row>
    <row r="2342" spans="2:2">
      <c r="B2342"/>
    </row>
    <row r="2343" spans="2:2">
      <c r="B2343"/>
    </row>
    <row r="2344" spans="2:2">
      <c r="B2344"/>
    </row>
    <row r="2345" spans="2:2">
      <c r="B2345"/>
    </row>
    <row r="2346" spans="2:2">
      <c r="B2346"/>
    </row>
    <row r="2347" spans="2:2">
      <c r="B2347"/>
    </row>
    <row r="2348" spans="2:2">
      <c r="B2348"/>
    </row>
    <row r="2349" spans="2:2">
      <c r="B2349"/>
    </row>
    <row r="2350" spans="2:2">
      <c r="B2350"/>
    </row>
    <row r="2351" spans="2:2">
      <c r="B2351"/>
    </row>
    <row r="2352" spans="2:2">
      <c r="B2352"/>
    </row>
    <row r="2353" spans="2:2">
      <c r="B2353"/>
    </row>
    <row r="2354" spans="2:2">
      <c r="B2354"/>
    </row>
    <row r="2355" spans="2:2">
      <c r="B2355"/>
    </row>
    <row r="2356" spans="2:2">
      <c r="B2356"/>
    </row>
    <row r="2357" spans="2:2">
      <c r="B2357"/>
    </row>
    <row r="2358" spans="2:2">
      <c r="B2358"/>
    </row>
    <row r="2359" spans="2:2">
      <c r="B2359"/>
    </row>
    <row r="2360" spans="2:2">
      <c r="B2360"/>
    </row>
    <row r="2361" spans="2:2">
      <c r="B2361"/>
    </row>
    <row r="2362" spans="2:2">
      <c r="B2362"/>
    </row>
    <row r="2363" spans="2:2">
      <c r="B2363"/>
    </row>
    <row r="2364" spans="2:2">
      <c r="B2364"/>
    </row>
    <row r="2365" spans="2:2">
      <c r="B2365"/>
    </row>
    <row r="2366" spans="2:2">
      <c r="B2366"/>
    </row>
    <row r="2367" spans="2:2">
      <c r="B2367"/>
    </row>
    <row r="2368" spans="2:2">
      <c r="B2368"/>
    </row>
    <row r="2369" spans="2:2">
      <c r="B2369"/>
    </row>
    <row r="2370" spans="2:2">
      <c r="B2370"/>
    </row>
    <row r="2371" spans="2:2">
      <c r="B2371"/>
    </row>
    <row r="2372" spans="2:2">
      <c r="B2372"/>
    </row>
    <row r="2373" spans="2:2">
      <c r="B2373"/>
    </row>
    <row r="2374" spans="2:2">
      <c r="B2374"/>
    </row>
    <row r="2375" spans="2:2">
      <c r="B2375"/>
    </row>
    <row r="2376" spans="2:2">
      <c r="B2376"/>
    </row>
    <row r="2377" spans="2:2">
      <c r="B2377"/>
    </row>
    <row r="2378" spans="2:2">
      <c r="B2378"/>
    </row>
    <row r="2379" spans="2:2">
      <c r="B2379"/>
    </row>
    <row r="2380" spans="2:2">
      <c r="B2380"/>
    </row>
    <row r="2381" spans="2:2">
      <c r="B2381"/>
    </row>
    <row r="2382" spans="2:2">
      <c r="B2382"/>
    </row>
    <row r="2383" spans="2:2">
      <c r="B2383"/>
    </row>
    <row r="2384" spans="2:2">
      <c r="B2384"/>
    </row>
    <row r="2385" spans="2:2">
      <c r="B2385"/>
    </row>
    <row r="2386" spans="2:2">
      <c r="B2386"/>
    </row>
    <row r="2387" spans="2:2">
      <c r="B2387"/>
    </row>
    <row r="2388" spans="2:2">
      <c r="B2388"/>
    </row>
    <row r="2389" spans="2:2">
      <c r="B2389"/>
    </row>
    <row r="2390" spans="2:2">
      <c r="B2390"/>
    </row>
    <row r="2391" spans="2:2">
      <c r="B2391"/>
    </row>
    <row r="2392" spans="2:2">
      <c r="B2392"/>
    </row>
    <row r="2393" spans="2:2">
      <c r="B2393"/>
    </row>
    <row r="2394" spans="2:2">
      <c r="B2394"/>
    </row>
    <row r="2395" spans="2:2">
      <c r="B2395"/>
    </row>
    <row r="2396" spans="2:2">
      <c r="B2396"/>
    </row>
    <row r="2397" spans="2:2">
      <c r="B2397"/>
    </row>
    <row r="2398" spans="2:2">
      <c r="B2398"/>
    </row>
    <row r="2399" spans="2:2">
      <c r="B2399"/>
    </row>
    <row r="2400" spans="2:2">
      <c r="B2400"/>
    </row>
    <row r="2401" spans="2:2">
      <c r="B2401"/>
    </row>
    <row r="2402" spans="2:2">
      <c r="B2402"/>
    </row>
    <row r="2403" spans="2:2">
      <c r="B2403"/>
    </row>
    <row r="2404" spans="2:2">
      <c r="B2404"/>
    </row>
    <row r="2405" spans="2:2">
      <c r="B2405"/>
    </row>
    <row r="2406" spans="2:2">
      <c r="B2406"/>
    </row>
    <row r="2407" spans="2:2">
      <c r="B2407"/>
    </row>
    <row r="2408" spans="2:2">
      <c r="B2408"/>
    </row>
    <row r="2409" spans="2:2">
      <c r="B2409"/>
    </row>
    <row r="2410" spans="2:2">
      <c r="B2410"/>
    </row>
    <row r="2411" spans="2:2">
      <c r="B2411"/>
    </row>
    <row r="2412" spans="2:2">
      <c r="B2412"/>
    </row>
    <row r="2413" spans="2:2">
      <c r="B2413"/>
    </row>
    <row r="2414" spans="2:2">
      <c r="B2414"/>
    </row>
    <row r="2415" spans="2:2">
      <c r="B2415"/>
    </row>
    <row r="2416" spans="2:2">
      <c r="B2416"/>
    </row>
    <row r="2417" spans="2:2">
      <c r="B2417"/>
    </row>
    <row r="2418" spans="2:2">
      <c r="B2418"/>
    </row>
    <row r="2419" spans="2:2">
      <c r="B2419"/>
    </row>
    <row r="2420" spans="2:2">
      <c r="B2420"/>
    </row>
    <row r="2421" spans="2:2">
      <c r="B2421"/>
    </row>
    <row r="2422" spans="2:2">
      <c r="B2422"/>
    </row>
    <row r="2423" spans="2:2">
      <c r="B2423"/>
    </row>
    <row r="2424" spans="2:2">
      <c r="B2424"/>
    </row>
    <row r="2425" spans="2:2">
      <c r="B2425"/>
    </row>
    <row r="2426" spans="2:2">
      <c r="B2426"/>
    </row>
    <row r="2427" spans="2:2">
      <c r="B2427"/>
    </row>
    <row r="2428" spans="2:2">
      <c r="B2428"/>
    </row>
    <row r="2429" spans="2:2">
      <c r="B2429"/>
    </row>
    <row r="2430" spans="2:2">
      <c r="B2430"/>
    </row>
    <row r="2431" spans="2:2">
      <c r="B2431"/>
    </row>
    <row r="2432" spans="2:2">
      <c r="B2432"/>
    </row>
    <row r="2433" spans="2:2">
      <c r="B2433"/>
    </row>
    <row r="2434" spans="2:2">
      <c r="B2434"/>
    </row>
    <row r="2435" spans="2:2">
      <c r="B2435"/>
    </row>
    <row r="2436" spans="2:2">
      <c r="B2436"/>
    </row>
    <row r="2437" spans="2:2">
      <c r="B2437"/>
    </row>
    <row r="2438" spans="2:2">
      <c r="B2438"/>
    </row>
    <row r="2439" spans="2:2">
      <c r="B2439"/>
    </row>
    <row r="2440" spans="2:2">
      <c r="B2440"/>
    </row>
    <row r="2441" spans="2:2">
      <c r="B2441"/>
    </row>
    <row r="2442" spans="2:2">
      <c r="B2442"/>
    </row>
    <row r="2443" spans="2:2">
      <c r="B2443"/>
    </row>
    <row r="2444" spans="2:2">
      <c r="B2444"/>
    </row>
    <row r="2445" spans="2:2">
      <c r="B2445"/>
    </row>
    <row r="2446" spans="2:2">
      <c r="B2446"/>
    </row>
    <row r="2447" spans="2:2">
      <c r="B2447"/>
    </row>
    <row r="2448" spans="2:2">
      <c r="B2448"/>
    </row>
    <row r="2449" spans="2:2">
      <c r="B2449"/>
    </row>
    <row r="2450" spans="2:2">
      <c r="B2450"/>
    </row>
    <row r="2451" spans="2:2">
      <c r="B2451"/>
    </row>
    <row r="2452" spans="2:2">
      <c r="B2452"/>
    </row>
    <row r="2453" spans="2:2">
      <c r="B2453"/>
    </row>
    <row r="2454" spans="2:2">
      <c r="B2454"/>
    </row>
    <row r="2455" spans="2:2">
      <c r="B2455"/>
    </row>
    <row r="2456" spans="2:2">
      <c r="B2456"/>
    </row>
    <row r="2457" spans="2:2">
      <c r="B2457"/>
    </row>
    <row r="2458" spans="2:2">
      <c r="B2458"/>
    </row>
    <row r="2459" spans="2:2">
      <c r="B2459"/>
    </row>
    <row r="2460" spans="2:2">
      <c r="B2460"/>
    </row>
    <row r="2461" spans="2:2">
      <c r="B2461"/>
    </row>
    <row r="2462" spans="2:2">
      <c r="B2462"/>
    </row>
    <row r="2463" spans="2:2">
      <c r="B2463"/>
    </row>
    <row r="2464" spans="2:2">
      <c r="B2464"/>
    </row>
    <row r="2465" spans="2:2">
      <c r="B2465"/>
    </row>
    <row r="2466" spans="2:2">
      <c r="B2466"/>
    </row>
    <row r="2467" spans="2:2">
      <c r="B2467"/>
    </row>
    <row r="2468" spans="2:2">
      <c r="B2468"/>
    </row>
    <row r="2469" spans="2:2">
      <c r="B2469"/>
    </row>
    <row r="2470" spans="2:2">
      <c r="B2470"/>
    </row>
    <row r="2471" spans="2:2">
      <c r="B2471"/>
    </row>
    <row r="2472" spans="2:2">
      <c r="B2472"/>
    </row>
    <row r="2473" spans="2:2">
      <c r="B2473"/>
    </row>
    <row r="2474" spans="2:2">
      <c r="B2474"/>
    </row>
    <row r="2475" spans="2:2">
      <c r="B2475"/>
    </row>
    <row r="2476" spans="2:2">
      <c r="B2476"/>
    </row>
    <row r="2477" spans="2:2">
      <c r="B2477"/>
    </row>
    <row r="2478" spans="2:2">
      <c r="B2478"/>
    </row>
    <row r="2479" spans="2:2">
      <c r="B2479"/>
    </row>
    <row r="2480" spans="2:2">
      <c r="B2480"/>
    </row>
    <row r="2481" spans="2:2">
      <c r="B2481"/>
    </row>
    <row r="2482" spans="2:2">
      <c r="B2482"/>
    </row>
    <row r="2483" spans="2:2">
      <c r="B2483"/>
    </row>
    <row r="2484" spans="2:2">
      <c r="B2484"/>
    </row>
    <row r="2485" spans="2:2">
      <c r="B2485"/>
    </row>
    <row r="2486" spans="2:2">
      <c r="B2486"/>
    </row>
    <row r="2487" spans="2:2">
      <c r="B2487"/>
    </row>
    <row r="2488" spans="2:2">
      <c r="B2488"/>
    </row>
    <row r="2489" spans="2:2">
      <c r="B2489"/>
    </row>
    <row r="2490" spans="2:2">
      <c r="B2490"/>
    </row>
    <row r="2491" spans="2:2">
      <c r="B2491"/>
    </row>
    <row r="2492" spans="2:2">
      <c r="B2492"/>
    </row>
    <row r="2493" spans="2:2">
      <c r="B2493"/>
    </row>
    <row r="2494" spans="2:2">
      <c r="B2494"/>
    </row>
    <row r="2495" spans="2:2">
      <c r="B2495"/>
    </row>
    <row r="2496" spans="2:2">
      <c r="B2496"/>
    </row>
    <row r="2497" spans="2:2">
      <c r="B2497"/>
    </row>
    <row r="2498" spans="2:2">
      <c r="B2498"/>
    </row>
    <row r="2499" spans="2:2">
      <c r="B2499"/>
    </row>
    <row r="2500" spans="2:2">
      <c r="B2500"/>
    </row>
    <row r="2501" spans="2:2">
      <c r="B2501"/>
    </row>
    <row r="2502" spans="2:2">
      <c r="B2502"/>
    </row>
    <row r="2503" spans="2:2">
      <c r="B2503"/>
    </row>
    <row r="2504" spans="2:2">
      <c r="B2504"/>
    </row>
    <row r="2505" spans="2:2">
      <c r="B2505"/>
    </row>
    <row r="2506" spans="2:2">
      <c r="B2506"/>
    </row>
    <row r="2507" spans="2:2">
      <c r="B2507"/>
    </row>
    <row r="2508" spans="2:2">
      <c r="B2508"/>
    </row>
    <row r="2509" spans="2:2">
      <c r="B2509"/>
    </row>
    <row r="2510" spans="2:2">
      <c r="B2510"/>
    </row>
    <row r="2511" spans="2:2">
      <c r="B2511"/>
    </row>
    <row r="2512" spans="2:2">
      <c r="B2512"/>
    </row>
    <row r="2513" spans="2:2">
      <c r="B2513"/>
    </row>
    <row r="2514" spans="2:2">
      <c r="B2514"/>
    </row>
    <row r="2515" spans="2:2">
      <c r="B2515"/>
    </row>
    <row r="2516" spans="2:2">
      <c r="B2516"/>
    </row>
    <row r="2517" spans="2:2">
      <c r="B2517"/>
    </row>
    <row r="2518" spans="2:2">
      <c r="B2518"/>
    </row>
    <row r="2519" spans="2:2">
      <c r="B2519"/>
    </row>
    <row r="2520" spans="2:2">
      <c r="B2520"/>
    </row>
    <row r="2521" spans="2:2">
      <c r="B2521"/>
    </row>
    <row r="2522" spans="2:2">
      <c r="B2522"/>
    </row>
    <row r="2523" spans="2:2">
      <c r="B2523"/>
    </row>
    <row r="2524" spans="2:2">
      <c r="B2524"/>
    </row>
    <row r="2525" spans="2:2">
      <c r="B2525"/>
    </row>
    <row r="2526" spans="2:2">
      <c r="B2526"/>
    </row>
    <row r="2527" spans="2:2">
      <c r="B2527"/>
    </row>
    <row r="2528" spans="2:2">
      <c r="B2528"/>
    </row>
    <row r="2529" spans="2:2">
      <c r="B2529"/>
    </row>
    <row r="2530" spans="2:2">
      <c r="B2530"/>
    </row>
    <row r="2531" spans="2:2">
      <c r="B2531"/>
    </row>
    <row r="2532" spans="2:2">
      <c r="B2532"/>
    </row>
    <row r="2533" spans="2:2">
      <c r="B2533"/>
    </row>
    <row r="2534" spans="2:2">
      <c r="B2534"/>
    </row>
    <row r="2535" spans="2:2">
      <c r="B2535"/>
    </row>
    <row r="2536" spans="2:2">
      <c r="B2536"/>
    </row>
    <row r="2537" spans="2:2">
      <c r="B2537"/>
    </row>
    <row r="2538" spans="2:2">
      <c r="B2538"/>
    </row>
    <row r="2539" spans="2:2">
      <c r="B2539"/>
    </row>
    <row r="2540" spans="2:2">
      <c r="B2540"/>
    </row>
    <row r="2541" spans="2:2">
      <c r="B2541"/>
    </row>
    <row r="2542" spans="2:2">
      <c r="B2542"/>
    </row>
    <row r="2543" spans="2:2">
      <c r="B2543"/>
    </row>
    <row r="2544" spans="2:2">
      <c r="B2544"/>
    </row>
    <row r="2545" spans="2:2">
      <c r="B2545"/>
    </row>
    <row r="2546" spans="2:2">
      <c r="B2546"/>
    </row>
    <row r="2547" spans="2:2">
      <c r="B2547"/>
    </row>
    <row r="2548" spans="2:2">
      <c r="B2548"/>
    </row>
    <row r="2549" spans="2:2">
      <c r="B2549"/>
    </row>
    <row r="2550" spans="2:2">
      <c r="B2550"/>
    </row>
    <row r="2551" spans="2:2">
      <c r="B2551"/>
    </row>
    <row r="2552" spans="2:2">
      <c r="B2552"/>
    </row>
    <row r="2553" spans="2:2">
      <c r="B2553"/>
    </row>
    <row r="2554" spans="2:2">
      <c r="B2554"/>
    </row>
    <row r="2555" spans="2:2">
      <c r="B2555"/>
    </row>
    <row r="2556" spans="2:2">
      <c r="B2556"/>
    </row>
    <row r="2557" spans="2:2">
      <c r="B2557"/>
    </row>
    <row r="2558" spans="2:2">
      <c r="B2558"/>
    </row>
    <row r="2559" spans="2:2">
      <c r="B2559"/>
    </row>
    <row r="2560" spans="2:2">
      <c r="B2560"/>
    </row>
    <row r="2561" spans="2:2">
      <c r="B2561"/>
    </row>
    <row r="2562" spans="2:2">
      <c r="B2562"/>
    </row>
    <row r="2563" spans="2:2">
      <c r="B2563"/>
    </row>
    <row r="2564" spans="2:2">
      <c r="B2564"/>
    </row>
    <row r="2565" spans="2:2">
      <c r="B2565"/>
    </row>
    <row r="2566" spans="2:2">
      <c r="B2566"/>
    </row>
    <row r="2567" spans="2:2">
      <c r="B2567"/>
    </row>
    <row r="2568" spans="2:2">
      <c r="B2568"/>
    </row>
    <row r="2569" spans="2:2">
      <c r="B2569"/>
    </row>
    <row r="2570" spans="2:2">
      <c r="B2570"/>
    </row>
    <row r="2571" spans="2:2">
      <c r="B2571"/>
    </row>
    <row r="2572" spans="2:2">
      <c r="B2572"/>
    </row>
    <row r="2573" spans="2:2">
      <c r="B2573"/>
    </row>
    <row r="2574" spans="2:2">
      <c r="B2574"/>
    </row>
    <row r="2575" spans="2:2">
      <c r="B2575"/>
    </row>
    <row r="2576" spans="2:2">
      <c r="B2576"/>
    </row>
    <row r="2577" spans="2:2">
      <c r="B2577"/>
    </row>
    <row r="2578" spans="2:2">
      <c r="B2578"/>
    </row>
    <row r="2579" spans="2:2">
      <c r="B2579"/>
    </row>
    <row r="2580" spans="2:2">
      <c r="B2580"/>
    </row>
    <row r="2581" spans="2:2">
      <c r="B2581"/>
    </row>
    <row r="2582" spans="2:2">
      <c r="B2582"/>
    </row>
    <row r="2583" spans="2:2">
      <c r="B2583"/>
    </row>
    <row r="2584" spans="2:2">
      <c r="B2584"/>
    </row>
    <row r="2585" spans="2:2">
      <c r="B2585"/>
    </row>
    <row r="2586" spans="2:2">
      <c r="B2586"/>
    </row>
    <row r="2587" spans="2:2">
      <c r="B2587"/>
    </row>
    <row r="2588" spans="2:2">
      <c r="B2588"/>
    </row>
    <row r="2589" spans="2:2">
      <c r="B2589"/>
    </row>
    <row r="2590" spans="2:2">
      <c r="B2590"/>
    </row>
    <row r="2591" spans="2:2">
      <c r="B2591"/>
    </row>
    <row r="2592" spans="2:2">
      <c r="B2592"/>
    </row>
    <row r="2593" spans="2:2">
      <c r="B2593"/>
    </row>
    <row r="2594" spans="2:2">
      <c r="B2594"/>
    </row>
    <row r="2595" spans="2:2">
      <c r="B2595"/>
    </row>
    <row r="2596" spans="2:2">
      <c r="B2596"/>
    </row>
    <row r="2597" spans="2:2">
      <c r="B2597"/>
    </row>
    <row r="2598" spans="2:2">
      <c r="B2598"/>
    </row>
    <row r="2599" spans="2:2">
      <c r="B2599"/>
    </row>
    <row r="2600" spans="2:2">
      <c r="B2600"/>
    </row>
    <row r="2601" spans="2:2">
      <c r="B2601"/>
    </row>
    <row r="2602" spans="2:2">
      <c r="B2602"/>
    </row>
    <row r="2603" spans="2:2">
      <c r="B2603"/>
    </row>
    <row r="2604" spans="2:2">
      <c r="B2604"/>
    </row>
    <row r="2605" spans="2:2">
      <c r="B2605"/>
    </row>
    <row r="2606" spans="2:2">
      <c r="B2606"/>
    </row>
    <row r="2607" spans="2:2">
      <c r="B2607"/>
    </row>
    <row r="2608" spans="2:2">
      <c r="B2608"/>
    </row>
    <row r="2609" spans="2:2">
      <c r="B2609"/>
    </row>
    <row r="2610" spans="2:2">
      <c r="B2610"/>
    </row>
    <row r="2611" spans="2:2">
      <c r="B2611"/>
    </row>
    <row r="2612" spans="2:2">
      <c r="B2612"/>
    </row>
    <row r="2613" spans="2:2">
      <c r="B2613"/>
    </row>
    <row r="2614" spans="2:2">
      <c r="B2614"/>
    </row>
    <row r="2615" spans="2:2">
      <c r="B2615"/>
    </row>
    <row r="2616" spans="2:2">
      <c r="B2616"/>
    </row>
    <row r="2617" spans="2:2">
      <c r="B2617"/>
    </row>
    <row r="2618" spans="2:2">
      <c r="B2618"/>
    </row>
    <row r="2619" spans="2:2">
      <c r="B2619"/>
    </row>
    <row r="2620" spans="2:2">
      <c r="B2620"/>
    </row>
    <row r="2621" spans="2:2">
      <c r="B2621"/>
    </row>
    <row r="2622" spans="2:2">
      <c r="B2622"/>
    </row>
    <row r="2623" spans="2:2">
      <c r="B2623"/>
    </row>
    <row r="2624" spans="2:2">
      <c r="B2624"/>
    </row>
    <row r="2625" spans="2:2">
      <c r="B2625"/>
    </row>
    <row r="2626" spans="2:2">
      <c r="B2626"/>
    </row>
    <row r="2627" spans="2:2">
      <c r="B2627"/>
    </row>
    <row r="2628" spans="2:2">
      <c r="B2628"/>
    </row>
    <row r="2629" spans="2:2">
      <c r="B2629"/>
    </row>
    <row r="2630" spans="2:2">
      <c r="B2630"/>
    </row>
    <row r="2631" spans="2:2">
      <c r="B2631"/>
    </row>
    <row r="2632" spans="2:2">
      <c r="B2632"/>
    </row>
    <row r="2633" spans="2:2">
      <c r="B2633"/>
    </row>
    <row r="2634" spans="2:2">
      <c r="B2634"/>
    </row>
    <row r="2635" spans="2:2">
      <c r="B2635"/>
    </row>
    <row r="2636" spans="2:2">
      <c r="B2636"/>
    </row>
    <row r="2637" spans="2:2">
      <c r="B2637"/>
    </row>
    <row r="2638" spans="2:2">
      <c r="B2638"/>
    </row>
    <row r="2639" spans="2:2">
      <c r="B2639"/>
    </row>
    <row r="2640" spans="2:2">
      <c r="B2640"/>
    </row>
    <row r="2641" spans="2:2">
      <c r="B2641"/>
    </row>
    <row r="2642" spans="2:2">
      <c r="B2642"/>
    </row>
    <row r="2643" spans="2:2">
      <c r="B2643"/>
    </row>
    <row r="2644" spans="2:2">
      <c r="B2644"/>
    </row>
    <row r="2645" spans="2:2">
      <c r="B2645"/>
    </row>
    <row r="2646" spans="2:2">
      <c r="B2646"/>
    </row>
    <row r="2647" spans="2:2">
      <c r="B2647"/>
    </row>
    <row r="2648" spans="2:2">
      <c r="B2648"/>
    </row>
    <row r="2649" spans="2:2">
      <c r="B2649"/>
    </row>
    <row r="2650" spans="2:2">
      <c r="B2650"/>
    </row>
    <row r="2651" spans="2:2">
      <c r="B2651"/>
    </row>
    <row r="2652" spans="2:2">
      <c r="B2652"/>
    </row>
    <row r="2653" spans="2:2">
      <c r="B2653"/>
    </row>
    <row r="2654" spans="2:2">
      <c r="B2654"/>
    </row>
    <row r="2655" spans="2:2">
      <c r="B2655"/>
    </row>
    <row r="2656" spans="2:2">
      <c r="B2656"/>
    </row>
    <row r="2657" spans="2:2">
      <c r="B2657"/>
    </row>
    <row r="2658" spans="2:2">
      <c r="B2658"/>
    </row>
    <row r="2659" spans="2:2">
      <c r="B2659"/>
    </row>
    <row r="2660" spans="2:2">
      <c r="B2660"/>
    </row>
    <row r="2661" spans="2:2">
      <c r="B2661"/>
    </row>
    <row r="2662" spans="2:2">
      <c r="B2662"/>
    </row>
    <row r="2663" spans="2:2">
      <c r="B2663"/>
    </row>
    <row r="2664" spans="2:2">
      <c r="B2664"/>
    </row>
    <row r="2665" spans="2:2">
      <c r="B2665"/>
    </row>
    <row r="2666" spans="2:2">
      <c r="B2666"/>
    </row>
    <row r="2667" spans="2:2">
      <c r="B2667"/>
    </row>
    <row r="2668" spans="2:2">
      <c r="B2668"/>
    </row>
    <row r="2669" spans="2:2">
      <c r="B2669"/>
    </row>
    <row r="2670" spans="2:2">
      <c r="B2670"/>
    </row>
    <row r="2671" spans="2:2">
      <c r="B2671"/>
    </row>
    <row r="2672" spans="2:2">
      <c r="B2672"/>
    </row>
    <row r="2673" spans="2:2">
      <c r="B2673"/>
    </row>
    <row r="2674" spans="2:2">
      <c r="B2674"/>
    </row>
    <row r="2675" spans="2:2">
      <c r="B2675"/>
    </row>
    <row r="2676" spans="2:2">
      <c r="B2676"/>
    </row>
    <row r="2677" spans="2:2">
      <c r="B2677"/>
    </row>
    <row r="2678" spans="2:2">
      <c r="B2678"/>
    </row>
    <row r="2679" spans="2:2">
      <c r="B2679"/>
    </row>
    <row r="2680" spans="2:2">
      <c r="B2680"/>
    </row>
    <row r="2681" spans="2:2">
      <c r="B2681"/>
    </row>
    <row r="2682" spans="2:2">
      <c r="B2682"/>
    </row>
    <row r="2683" spans="2:2">
      <c r="B2683"/>
    </row>
    <row r="2684" spans="2:2">
      <c r="B2684"/>
    </row>
    <row r="2685" spans="2:2">
      <c r="B2685"/>
    </row>
    <row r="2686" spans="2:2">
      <c r="B2686"/>
    </row>
    <row r="2687" spans="2:2">
      <c r="B2687"/>
    </row>
    <row r="2688" spans="2:2">
      <c r="B2688"/>
    </row>
    <row r="2689" spans="2:2">
      <c r="B2689"/>
    </row>
    <row r="2690" spans="2:2">
      <c r="B2690"/>
    </row>
    <row r="2691" spans="2:2">
      <c r="B2691"/>
    </row>
    <row r="2692" spans="2:2">
      <c r="B2692"/>
    </row>
    <row r="2693" spans="2:2">
      <c r="B2693"/>
    </row>
    <row r="2694" spans="2:2">
      <c r="B2694"/>
    </row>
    <row r="2695" spans="2:2">
      <c r="B2695"/>
    </row>
    <row r="2696" spans="2:2">
      <c r="B2696"/>
    </row>
    <row r="2697" spans="2:2">
      <c r="B2697"/>
    </row>
    <row r="2698" spans="2:2">
      <c r="B2698"/>
    </row>
    <row r="2699" spans="2:2">
      <c r="B2699"/>
    </row>
    <row r="2700" spans="2:2">
      <c r="B2700"/>
    </row>
    <row r="2701" spans="2:2">
      <c r="B2701"/>
    </row>
    <row r="2702" spans="2:2">
      <c r="B2702"/>
    </row>
    <row r="2703" spans="2:2">
      <c r="B2703"/>
    </row>
    <row r="2704" spans="2:2">
      <c r="B2704"/>
    </row>
    <row r="2705" spans="2:2">
      <c r="B2705"/>
    </row>
    <row r="2706" spans="2:2">
      <c r="B2706"/>
    </row>
    <row r="2707" spans="2:2">
      <c r="B2707"/>
    </row>
    <row r="2708" spans="2:2">
      <c r="B2708"/>
    </row>
    <row r="2709" spans="2:2">
      <c r="B2709"/>
    </row>
    <row r="2710" spans="2:2">
      <c r="B2710"/>
    </row>
    <row r="2711" spans="2:2">
      <c r="B2711"/>
    </row>
    <row r="2712" spans="2:2">
      <c r="B2712"/>
    </row>
    <row r="2713" spans="2:2">
      <c r="B2713"/>
    </row>
    <row r="2714" spans="2:2">
      <c r="B2714"/>
    </row>
    <row r="2715" spans="2:2">
      <c r="B2715"/>
    </row>
    <row r="2716" spans="2:2">
      <c r="B2716"/>
    </row>
    <row r="2717" spans="2:2">
      <c r="B2717"/>
    </row>
    <row r="2718" spans="2:2">
      <c r="B2718"/>
    </row>
    <row r="2719" spans="2:2">
      <c r="B2719"/>
    </row>
    <row r="2720" spans="2:2">
      <c r="B2720"/>
    </row>
    <row r="2721" spans="2:2">
      <c r="B2721"/>
    </row>
    <row r="2722" spans="2:2">
      <c r="B2722"/>
    </row>
    <row r="2723" spans="2:2">
      <c r="B2723"/>
    </row>
    <row r="2724" spans="2:2">
      <c r="B2724"/>
    </row>
    <row r="2725" spans="2:2">
      <c r="B2725"/>
    </row>
    <row r="2726" spans="2:2">
      <c r="B2726"/>
    </row>
    <row r="2727" spans="2:2">
      <c r="B2727"/>
    </row>
    <row r="2728" spans="2:2">
      <c r="B2728"/>
    </row>
    <row r="2729" spans="2:2">
      <c r="B2729"/>
    </row>
    <row r="2730" spans="2:2">
      <c r="B2730"/>
    </row>
    <row r="2731" spans="2:2">
      <c r="B2731"/>
    </row>
    <row r="2732" spans="2:2">
      <c r="B2732"/>
    </row>
    <row r="2733" spans="2:2">
      <c r="B2733"/>
    </row>
    <row r="2734" spans="2:2">
      <c r="B2734"/>
    </row>
    <row r="2735" spans="2:2">
      <c r="B2735"/>
    </row>
    <row r="2736" spans="2:2">
      <c r="B2736"/>
    </row>
    <row r="2737" spans="2:2">
      <c r="B2737"/>
    </row>
    <row r="2738" spans="2:2">
      <c r="B2738"/>
    </row>
    <row r="2739" spans="2:2">
      <c r="B2739"/>
    </row>
    <row r="2740" spans="2:2">
      <c r="B2740"/>
    </row>
    <row r="2741" spans="2:2">
      <c r="B2741"/>
    </row>
    <row r="2742" spans="2:2">
      <c r="B2742"/>
    </row>
    <row r="2743" spans="2:2">
      <c r="B2743"/>
    </row>
    <row r="2744" spans="2:2">
      <c r="B2744"/>
    </row>
    <row r="2745" spans="2:2">
      <c r="B2745"/>
    </row>
    <row r="2746" spans="2:2">
      <c r="B2746"/>
    </row>
    <row r="2747" spans="2:2">
      <c r="B2747"/>
    </row>
    <row r="2748" spans="2:2">
      <c r="B2748"/>
    </row>
    <row r="2749" spans="2:2">
      <c r="B2749"/>
    </row>
    <row r="2750" spans="2:2">
      <c r="B2750"/>
    </row>
    <row r="2751" spans="2:2">
      <c r="B2751"/>
    </row>
    <row r="2752" spans="2:2">
      <c r="B2752"/>
    </row>
    <row r="2753" spans="2:2">
      <c r="B2753"/>
    </row>
    <row r="2754" spans="2:2">
      <c r="B2754"/>
    </row>
    <row r="2755" spans="2:2">
      <c r="B2755"/>
    </row>
    <row r="2756" spans="2:2">
      <c r="B2756"/>
    </row>
    <row r="2757" spans="2:2">
      <c r="B2757"/>
    </row>
    <row r="2758" spans="2:2">
      <c r="B2758"/>
    </row>
    <row r="2759" spans="2:2">
      <c r="B2759"/>
    </row>
    <row r="2760" spans="2:2">
      <c r="B2760"/>
    </row>
    <row r="2761" spans="2:2">
      <c r="B2761"/>
    </row>
    <row r="2762" spans="2:2">
      <c r="B2762"/>
    </row>
    <row r="2763" spans="2:2">
      <c r="B2763"/>
    </row>
    <row r="2764" spans="2:2">
      <c r="B2764"/>
    </row>
    <row r="2765" spans="2:2">
      <c r="B2765"/>
    </row>
    <row r="2766" spans="2:2">
      <c r="B2766"/>
    </row>
    <row r="2767" spans="2:2">
      <c r="B2767"/>
    </row>
    <row r="2768" spans="2:2">
      <c r="B2768"/>
    </row>
    <row r="2769" spans="2:2">
      <c r="B2769"/>
    </row>
    <row r="2770" spans="2:2">
      <c r="B2770"/>
    </row>
    <row r="2771" spans="2:2">
      <c r="B2771"/>
    </row>
    <row r="2772" spans="2:2">
      <c r="B2772"/>
    </row>
    <row r="2773" spans="2:2">
      <c r="B2773"/>
    </row>
    <row r="2774" spans="2:2">
      <c r="B2774"/>
    </row>
    <row r="2775" spans="2:2">
      <c r="B2775"/>
    </row>
    <row r="2776" spans="2:2">
      <c r="B2776"/>
    </row>
    <row r="2777" spans="2:2">
      <c r="B2777"/>
    </row>
    <row r="2778" spans="2:2">
      <c r="B2778"/>
    </row>
    <row r="2779" spans="2:2">
      <c r="B2779"/>
    </row>
    <row r="2780" spans="2:2">
      <c r="B2780"/>
    </row>
    <row r="2781" spans="2:2">
      <c r="B2781"/>
    </row>
    <row r="2782" spans="2:2">
      <c r="B2782"/>
    </row>
    <row r="2783" spans="2:2">
      <c r="B2783"/>
    </row>
    <row r="2784" spans="2:2">
      <c r="B2784"/>
    </row>
    <row r="2785" spans="2:2">
      <c r="B2785"/>
    </row>
    <row r="2786" spans="2:2">
      <c r="B2786"/>
    </row>
    <row r="2787" spans="2:2">
      <c r="B2787"/>
    </row>
    <row r="2788" spans="2:2">
      <c r="B2788"/>
    </row>
    <row r="2789" spans="2:2">
      <c r="B2789"/>
    </row>
    <row r="2790" spans="2:2">
      <c r="B2790"/>
    </row>
    <row r="2791" spans="2:2">
      <c r="B2791"/>
    </row>
    <row r="2792" spans="2:2">
      <c r="B2792"/>
    </row>
    <row r="2793" spans="2:2">
      <c r="B2793"/>
    </row>
    <row r="2794" spans="2:2">
      <c r="B2794"/>
    </row>
    <row r="2795" spans="2:2">
      <c r="B2795"/>
    </row>
    <row r="2796" spans="2:2">
      <c r="B2796"/>
    </row>
    <row r="2797" spans="2:2">
      <c r="B2797"/>
    </row>
    <row r="2798" spans="2:2">
      <c r="B2798"/>
    </row>
    <row r="2799" spans="2:2">
      <c r="B2799"/>
    </row>
    <row r="2800" spans="2:2">
      <c r="B2800"/>
    </row>
    <row r="2801" spans="2:2">
      <c r="B2801"/>
    </row>
    <row r="2802" spans="2:2">
      <c r="B2802"/>
    </row>
    <row r="2803" spans="2:2">
      <c r="B2803"/>
    </row>
    <row r="2804" spans="2:2">
      <c r="B2804"/>
    </row>
    <row r="2805" spans="2:2">
      <c r="B2805"/>
    </row>
    <row r="2806" spans="2:2">
      <c r="B2806"/>
    </row>
    <row r="2807" spans="2:2">
      <c r="B2807"/>
    </row>
    <row r="2808" spans="2:2">
      <c r="B2808"/>
    </row>
    <row r="2809" spans="2:2">
      <c r="B2809"/>
    </row>
    <row r="2810" spans="2:2">
      <c r="B2810"/>
    </row>
    <row r="2811" spans="2:2">
      <c r="B2811"/>
    </row>
    <row r="2812" spans="2:2">
      <c r="B2812"/>
    </row>
    <row r="2813" spans="2:2">
      <c r="B2813"/>
    </row>
    <row r="2814" spans="2:2">
      <c r="B2814"/>
    </row>
    <row r="2815" spans="2:2">
      <c r="B2815"/>
    </row>
    <row r="2816" spans="2:2">
      <c r="B2816"/>
    </row>
    <row r="2817" spans="2:2">
      <c r="B2817"/>
    </row>
    <row r="2818" spans="2:2">
      <c r="B2818"/>
    </row>
    <row r="2819" spans="2:2">
      <c r="B2819"/>
    </row>
    <row r="2820" spans="2:2">
      <c r="B2820"/>
    </row>
    <row r="2821" spans="2:2">
      <c r="B2821"/>
    </row>
    <row r="2822" spans="2:2">
      <c r="B2822"/>
    </row>
    <row r="2823" spans="2:2">
      <c r="B2823"/>
    </row>
    <row r="2824" spans="2:2">
      <c r="B2824"/>
    </row>
    <row r="2825" spans="2:2">
      <c r="B2825"/>
    </row>
    <row r="2826" spans="2:2">
      <c r="B2826"/>
    </row>
    <row r="2827" spans="2:2">
      <c r="B2827"/>
    </row>
    <row r="2828" spans="2:2">
      <c r="B2828"/>
    </row>
    <row r="2829" spans="2:2">
      <c r="B2829"/>
    </row>
    <row r="2830" spans="2:2">
      <c r="B2830"/>
    </row>
    <row r="2831" spans="2:2">
      <c r="B2831"/>
    </row>
    <row r="2832" spans="2:2">
      <c r="B2832"/>
    </row>
    <row r="2833" spans="2:2">
      <c r="B2833"/>
    </row>
    <row r="2834" spans="2:2">
      <c r="B2834"/>
    </row>
    <row r="2835" spans="2:2">
      <c r="B2835"/>
    </row>
    <row r="2836" spans="2:2">
      <c r="B2836"/>
    </row>
    <row r="2837" spans="2:2">
      <c r="B2837"/>
    </row>
    <row r="2838" spans="2:2">
      <c r="B2838"/>
    </row>
    <row r="2839" spans="2:2">
      <c r="B2839"/>
    </row>
    <row r="2840" spans="2:2">
      <c r="B2840"/>
    </row>
    <row r="2841" spans="2:2">
      <c r="B2841"/>
    </row>
    <row r="2842" spans="2:2">
      <c r="B2842"/>
    </row>
    <row r="2843" spans="2:2">
      <c r="B2843"/>
    </row>
    <row r="2844" spans="2:2">
      <c r="B2844"/>
    </row>
    <row r="2845" spans="2:2">
      <c r="B2845"/>
    </row>
    <row r="2846" spans="2:2">
      <c r="B2846"/>
    </row>
    <row r="2847" spans="2:2">
      <c r="B2847"/>
    </row>
    <row r="2848" spans="2:2">
      <c r="B2848"/>
    </row>
    <row r="2849" spans="2:2">
      <c r="B2849"/>
    </row>
    <row r="2850" spans="2:2">
      <c r="B2850"/>
    </row>
    <row r="2851" spans="2:2">
      <c r="B2851"/>
    </row>
    <row r="2852" spans="2:2">
      <c r="B2852"/>
    </row>
    <row r="2853" spans="2:2">
      <c r="B2853"/>
    </row>
    <row r="2854" spans="2:2">
      <c r="B2854"/>
    </row>
    <row r="2855" spans="2:2">
      <c r="B2855"/>
    </row>
    <row r="2856" spans="2:2">
      <c r="B2856"/>
    </row>
    <row r="2857" spans="2:2">
      <c r="B2857"/>
    </row>
    <row r="2858" spans="2:2">
      <c r="B2858"/>
    </row>
    <row r="2859" spans="2:2">
      <c r="B2859"/>
    </row>
    <row r="2860" spans="2:2">
      <c r="B2860"/>
    </row>
    <row r="2861" spans="2:2">
      <c r="B2861"/>
    </row>
    <row r="2862" spans="2:2">
      <c r="B2862"/>
    </row>
    <row r="2863" spans="2:2">
      <c r="B2863"/>
    </row>
    <row r="2864" spans="2:2">
      <c r="B2864"/>
    </row>
    <row r="2865" spans="2:2">
      <c r="B2865"/>
    </row>
    <row r="2866" spans="2:2">
      <c r="B2866"/>
    </row>
    <row r="2867" spans="2:2">
      <c r="B2867"/>
    </row>
    <row r="2868" spans="2:2">
      <c r="B2868"/>
    </row>
    <row r="2869" spans="2:2">
      <c r="B2869"/>
    </row>
    <row r="2870" spans="2:2">
      <c r="B2870"/>
    </row>
    <row r="2871" spans="2:2">
      <c r="B2871"/>
    </row>
    <row r="2872" spans="2:2">
      <c r="B2872"/>
    </row>
    <row r="2873" spans="2:2">
      <c r="B2873"/>
    </row>
    <row r="2874" spans="2:2">
      <c r="B2874"/>
    </row>
    <row r="2875" spans="2:2">
      <c r="B2875"/>
    </row>
    <row r="2876" spans="2:2">
      <c r="B2876"/>
    </row>
    <row r="2877" spans="2:2">
      <c r="B2877"/>
    </row>
    <row r="2878" spans="2:2">
      <c r="B2878"/>
    </row>
    <row r="2879" spans="2:2">
      <c r="B2879"/>
    </row>
    <row r="2880" spans="2:2">
      <c r="B2880"/>
    </row>
    <row r="2881" spans="2:2">
      <c r="B2881"/>
    </row>
    <row r="2882" spans="2:2">
      <c r="B2882"/>
    </row>
    <row r="2883" spans="2:2">
      <c r="B2883"/>
    </row>
    <row r="2884" spans="2:2">
      <c r="B2884"/>
    </row>
    <row r="2885" spans="2:2">
      <c r="B2885"/>
    </row>
    <row r="2886" spans="2:2">
      <c r="B2886"/>
    </row>
    <row r="2887" spans="2:2">
      <c r="B2887"/>
    </row>
    <row r="2888" spans="2:2">
      <c r="B2888"/>
    </row>
    <row r="2889" spans="2:2">
      <c r="B2889"/>
    </row>
    <row r="2890" spans="2:2">
      <c r="B2890"/>
    </row>
    <row r="2891" spans="2:2">
      <c r="B2891"/>
    </row>
    <row r="2892" spans="2:2">
      <c r="B2892"/>
    </row>
    <row r="2893" spans="2:2">
      <c r="B2893"/>
    </row>
    <row r="2894" spans="2:2">
      <c r="B2894"/>
    </row>
    <row r="2895" spans="2:2">
      <c r="B2895"/>
    </row>
    <row r="2896" spans="2:2">
      <c r="B2896"/>
    </row>
    <row r="2897" spans="2:2">
      <c r="B2897"/>
    </row>
    <row r="2898" spans="2:2">
      <c r="B2898"/>
    </row>
    <row r="2899" spans="2:2">
      <c r="B2899"/>
    </row>
    <row r="2900" spans="2:2">
      <c r="B2900"/>
    </row>
    <row r="2901" spans="2:2">
      <c r="B2901"/>
    </row>
    <row r="2902" spans="2:2">
      <c r="B2902"/>
    </row>
    <row r="2903" spans="2:2">
      <c r="B2903"/>
    </row>
    <row r="2904" spans="2:2">
      <c r="B2904"/>
    </row>
    <row r="2905" spans="2:2">
      <c r="B2905"/>
    </row>
    <row r="2906" spans="2:2">
      <c r="B2906"/>
    </row>
    <row r="2907" spans="2:2">
      <c r="B2907"/>
    </row>
    <row r="2908" spans="2:2">
      <c r="B2908"/>
    </row>
    <row r="2909" spans="2:2">
      <c r="B2909"/>
    </row>
    <row r="2910" spans="2:2">
      <c r="B2910"/>
    </row>
    <row r="2911" spans="2:2">
      <c r="B2911"/>
    </row>
    <row r="2912" spans="2:2">
      <c r="B2912"/>
    </row>
    <row r="2913" spans="2:2">
      <c r="B2913"/>
    </row>
    <row r="2914" spans="2:2">
      <c r="B2914"/>
    </row>
    <row r="2915" spans="2:2">
      <c r="B2915"/>
    </row>
    <row r="2916" spans="2:2">
      <c r="B2916"/>
    </row>
    <row r="2917" spans="2:2">
      <c r="B2917"/>
    </row>
    <row r="2918" spans="2:2">
      <c r="B2918"/>
    </row>
    <row r="2919" spans="2:2">
      <c r="B2919"/>
    </row>
    <row r="2920" spans="2:2">
      <c r="B2920"/>
    </row>
    <row r="2921" spans="2:2">
      <c r="B2921"/>
    </row>
    <row r="2922" spans="2:2">
      <c r="B2922"/>
    </row>
    <row r="2923" spans="2:2">
      <c r="B2923"/>
    </row>
    <row r="2924" spans="2:2">
      <c r="B2924"/>
    </row>
    <row r="2925" spans="2:2">
      <c r="B2925"/>
    </row>
    <row r="2926" spans="2:2">
      <c r="B2926"/>
    </row>
    <row r="2927" spans="2:2">
      <c r="B2927"/>
    </row>
    <row r="2928" spans="2:2">
      <c r="B2928"/>
    </row>
    <row r="2929" spans="2:2">
      <c r="B2929"/>
    </row>
    <row r="2930" spans="2:2">
      <c r="B2930"/>
    </row>
    <row r="2931" spans="2:2">
      <c r="B2931"/>
    </row>
    <row r="2932" spans="2:2">
      <c r="B2932"/>
    </row>
    <row r="2933" spans="2:2">
      <c r="B2933"/>
    </row>
    <row r="2934" spans="2:2">
      <c r="B2934"/>
    </row>
    <row r="2935" spans="2:2">
      <c r="B2935"/>
    </row>
    <row r="2936" spans="2:2">
      <c r="B2936"/>
    </row>
    <row r="2937" spans="2:2">
      <c r="B2937"/>
    </row>
    <row r="2938" spans="2:2">
      <c r="B2938"/>
    </row>
    <row r="2939" spans="2:2">
      <c r="B2939"/>
    </row>
    <row r="2940" spans="2:2">
      <c r="B2940"/>
    </row>
    <row r="2941" spans="2:2">
      <c r="B2941"/>
    </row>
    <row r="2942" spans="2:2">
      <c r="B2942"/>
    </row>
    <row r="2943" spans="2:2">
      <c r="B2943"/>
    </row>
    <row r="2944" spans="2:2">
      <c r="B2944"/>
    </row>
    <row r="2945" spans="2:2">
      <c r="B2945"/>
    </row>
    <row r="2946" spans="2:2">
      <c r="B2946"/>
    </row>
    <row r="2947" spans="2:2">
      <c r="B2947"/>
    </row>
    <row r="2948" spans="2:2">
      <c r="B2948"/>
    </row>
    <row r="2949" spans="2:2">
      <c r="B2949"/>
    </row>
    <row r="2950" spans="2:2">
      <c r="B2950"/>
    </row>
    <row r="2951" spans="2:2">
      <c r="B2951"/>
    </row>
    <row r="2952" spans="2:2">
      <c r="B2952"/>
    </row>
    <row r="2953" spans="2:2">
      <c r="B2953"/>
    </row>
    <row r="2954" spans="2:2">
      <c r="B2954"/>
    </row>
    <row r="2955" spans="2:2">
      <c r="B2955"/>
    </row>
    <row r="2956" spans="2:2">
      <c r="B2956"/>
    </row>
    <row r="2957" spans="2:2">
      <c r="B2957"/>
    </row>
    <row r="2958" spans="2:2">
      <c r="B2958"/>
    </row>
    <row r="2959" spans="2:2">
      <c r="B2959"/>
    </row>
    <row r="2960" spans="2:2">
      <c r="B2960"/>
    </row>
    <row r="2961" spans="2:2">
      <c r="B2961"/>
    </row>
    <row r="2962" spans="2:2">
      <c r="B2962"/>
    </row>
    <row r="2963" spans="2:2">
      <c r="B2963"/>
    </row>
    <row r="2964" spans="2:2">
      <c r="B2964"/>
    </row>
    <row r="2965" spans="2:2">
      <c r="B2965"/>
    </row>
    <row r="2966" spans="2:2">
      <c r="B2966"/>
    </row>
    <row r="2967" spans="2:2">
      <c r="B2967"/>
    </row>
    <row r="2968" spans="2:2">
      <c r="B2968"/>
    </row>
    <row r="2969" spans="2:2">
      <c r="B2969"/>
    </row>
    <row r="2970" spans="2:2">
      <c r="B2970"/>
    </row>
    <row r="2971" spans="2:2">
      <c r="B2971"/>
    </row>
    <row r="2972" spans="2:2">
      <c r="B2972"/>
    </row>
    <row r="2973" spans="2:2">
      <c r="B2973"/>
    </row>
    <row r="2974" spans="2:2">
      <c r="B2974"/>
    </row>
    <row r="2975" spans="2:2">
      <c r="B2975"/>
    </row>
    <row r="2976" spans="2:2">
      <c r="B2976"/>
    </row>
    <row r="2977" spans="2:2">
      <c r="B2977"/>
    </row>
    <row r="2978" spans="2:2">
      <c r="B2978"/>
    </row>
    <row r="2979" spans="2:2">
      <c r="B2979"/>
    </row>
    <row r="2980" spans="2:2">
      <c r="B2980"/>
    </row>
    <row r="2981" spans="2:2">
      <c r="B2981"/>
    </row>
    <row r="2982" spans="2:2">
      <c r="B2982"/>
    </row>
    <row r="2983" spans="2:2">
      <c r="B2983"/>
    </row>
    <row r="2984" spans="2:2">
      <c r="B2984"/>
    </row>
    <row r="2985" spans="2:2">
      <c r="B2985"/>
    </row>
    <row r="2986" spans="2:2">
      <c r="B2986"/>
    </row>
    <row r="2987" spans="2:2">
      <c r="B2987"/>
    </row>
    <row r="2988" spans="2:2">
      <c r="B2988"/>
    </row>
    <row r="2989" spans="2:2">
      <c r="B2989"/>
    </row>
    <row r="2990" spans="2:2">
      <c r="B2990"/>
    </row>
    <row r="2991" spans="2:2">
      <c r="B2991"/>
    </row>
    <row r="2992" spans="2:2">
      <c r="B2992"/>
    </row>
    <row r="2993" spans="2:2">
      <c r="B2993"/>
    </row>
    <row r="2994" spans="2:2">
      <c r="B2994"/>
    </row>
    <row r="2995" spans="2:2">
      <c r="B2995"/>
    </row>
    <row r="2996" spans="2:2">
      <c r="B2996"/>
    </row>
    <row r="2997" spans="2:2">
      <c r="B2997"/>
    </row>
    <row r="2998" spans="2:2">
      <c r="B2998"/>
    </row>
    <row r="2999" spans="2:2">
      <c r="B2999"/>
    </row>
    <row r="3000" spans="2:2">
      <c r="B3000"/>
    </row>
    <row r="3001" spans="2:2">
      <c r="B3001"/>
    </row>
    <row r="3002" spans="2:2">
      <c r="B3002"/>
    </row>
    <row r="3003" spans="2:2">
      <c r="B3003"/>
    </row>
    <row r="3004" spans="2:2">
      <c r="B3004"/>
    </row>
    <row r="3005" spans="2:2">
      <c r="B3005"/>
    </row>
    <row r="3006" spans="2:2">
      <c r="B3006"/>
    </row>
    <row r="3007" spans="2:2">
      <c r="B3007"/>
    </row>
    <row r="3008" spans="2:2">
      <c r="B3008"/>
    </row>
    <row r="3009" spans="2:2">
      <c r="B3009"/>
    </row>
    <row r="3010" spans="2:2">
      <c r="B3010"/>
    </row>
    <row r="3011" spans="2:2">
      <c r="B3011"/>
    </row>
    <row r="3012" spans="2:2">
      <c r="B3012"/>
    </row>
    <row r="3013" spans="2:2">
      <c r="B3013"/>
    </row>
    <row r="3014" spans="2:2">
      <c r="B3014"/>
    </row>
    <row r="3015" spans="2:2">
      <c r="B3015"/>
    </row>
    <row r="3016" spans="2:2">
      <c r="B3016"/>
    </row>
    <row r="3017" spans="2:2">
      <c r="B3017"/>
    </row>
    <row r="3018" spans="2:2">
      <c r="B3018"/>
    </row>
    <row r="3019" spans="2:2">
      <c r="B3019"/>
    </row>
    <row r="3020" spans="2:2">
      <c r="B3020"/>
    </row>
    <row r="3021" spans="2:2">
      <c r="B3021"/>
    </row>
    <row r="3022" spans="2:2">
      <c r="B3022"/>
    </row>
    <row r="3023" spans="2:2">
      <c r="B3023"/>
    </row>
    <row r="3024" spans="2:2">
      <c r="B3024"/>
    </row>
    <row r="3025" spans="2:2">
      <c r="B3025"/>
    </row>
    <row r="3026" spans="2:2">
      <c r="B3026"/>
    </row>
    <row r="3027" spans="2:2">
      <c r="B3027"/>
    </row>
    <row r="3028" spans="2:2">
      <c r="B3028"/>
    </row>
    <row r="3029" spans="2:2">
      <c r="B3029"/>
    </row>
    <row r="3030" spans="2:2">
      <c r="B3030"/>
    </row>
    <row r="3031" spans="2:2">
      <c r="B3031"/>
    </row>
    <row r="3032" spans="2:2">
      <c r="B3032"/>
    </row>
    <row r="3033" spans="2:2">
      <c r="B3033"/>
    </row>
    <row r="3034" spans="2:2">
      <c r="B3034"/>
    </row>
    <row r="3035" spans="2:2">
      <c r="B3035"/>
    </row>
    <row r="3036" spans="2:2">
      <c r="B3036"/>
    </row>
    <row r="3037" spans="2:2">
      <c r="B3037"/>
    </row>
    <row r="3038" spans="2:2">
      <c r="B3038"/>
    </row>
    <row r="3039" spans="2:2">
      <c r="B3039"/>
    </row>
    <row r="3040" spans="2:2">
      <c r="B3040"/>
    </row>
    <row r="3041" spans="2:2">
      <c r="B3041"/>
    </row>
    <row r="3042" spans="2:2">
      <c r="B3042"/>
    </row>
    <row r="3043" spans="2:2">
      <c r="B3043"/>
    </row>
    <row r="3044" spans="2:2">
      <c r="B3044"/>
    </row>
    <row r="3045" spans="2:2">
      <c r="B3045"/>
    </row>
    <row r="3046" spans="2:2">
      <c r="B3046"/>
    </row>
    <row r="3047" spans="2:2">
      <c r="B3047"/>
    </row>
    <row r="3048" spans="2:2">
      <c r="B3048"/>
    </row>
    <row r="3049" spans="2:2">
      <c r="B3049"/>
    </row>
    <row r="3050" spans="2:2">
      <c r="B3050"/>
    </row>
    <row r="3051" spans="2:2">
      <c r="B3051"/>
    </row>
    <row r="3052" spans="2:2">
      <c r="B3052"/>
    </row>
    <row r="3053" spans="2:2">
      <c r="B3053"/>
    </row>
    <row r="3054" spans="2:2">
      <c r="B3054"/>
    </row>
    <row r="3055" spans="2:2">
      <c r="B3055"/>
    </row>
    <row r="3056" spans="2:2">
      <c r="B3056"/>
    </row>
    <row r="3057" spans="2:2">
      <c r="B3057"/>
    </row>
    <row r="3058" spans="2:2">
      <c r="B3058"/>
    </row>
    <row r="3059" spans="2:2">
      <c r="B3059"/>
    </row>
    <row r="3060" spans="2:2">
      <c r="B3060"/>
    </row>
    <row r="3061" spans="2:2">
      <c r="B3061"/>
    </row>
    <row r="3062" spans="2:2">
      <c r="B3062"/>
    </row>
    <row r="3063" spans="2:2">
      <c r="B3063"/>
    </row>
    <row r="3064" spans="2:2">
      <c r="B3064"/>
    </row>
    <row r="3065" spans="2:2">
      <c r="B3065"/>
    </row>
    <row r="3066" spans="2:2">
      <c r="B3066"/>
    </row>
    <row r="3067" spans="2:2">
      <c r="B3067"/>
    </row>
    <row r="3068" spans="2:2">
      <c r="B3068"/>
    </row>
    <row r="3069" spans="2:2">
      <c r="B3069"/>
    </row>
    <row r="3070" spans="2:2">
      <c r="B3070"/>
    </row>
    <row r="3071" spans="2:2">
      <c r="B3071"/>
    </row>
    <row r="3072" spans="2:2">
      <c r="B3072"/>
    </row>
    <row r="3073" spans="2:2">
      <c r="B3073"/>
    </row>
    <row r="3074" spans="2:2">
      <c r="B3074"/>
    </row>
    <row r="3075" spans="2:2">
      <c r="B3075"/>
    </row>
    <row r="3076" spans="2:2">
      <c r="B3076"/>
    </row>
    <row r="3077" spans="2:2">
      <c r="B3077"/>
    </row>
    <row r="3078" spans="2:2">
      <c r="B3078"/>
    </row>
    <row r="3079" spans="2:2">
      <c r="B3079"/>
    </row>
    <row r="3080" spans="2:2">
      <c r="B3080"/>
    </row>
    <row r="3081" spans="2:2">
      <c r="B3081"/>
    </row>
    <row r="3082" spans="2:2">
      <c r="B3082"/>
    </row>
    <row r="3083" spans="2:2">
      <c r="B3083"/>
    </row>
    <row r="3084" spans="2:2">
      <c r="B3084"/>
    </row>
    <row r="3085" spans="2:2">
      <c r="B3085"/>
    </row>
    <row r="3086" spans="2:2">
      <c r="B3086"/>
    </row>
    <row r="3087" spans="2:2">
      <c r="B3087"/>
    </row>
    <row r="3088" spans="2:2">
      <c r="B3088"/>
    </row>
    <row r="3089" spans="2:2">
      <c r="B3089"/>
    </row>
    <row r="3090" spans="2:2">
      <c r="B3090"/>
    </row>
    <row r="3091" spans="2:2">
      <c r="B3091"/>
    </row>
    <row r="3092" spans="2:2">
      <c r="B3092"/>
    </row>
    <row r="3093" spans="2:2">
      <c r="B3093"/>
    </row>
    <row r="3094" spans="2:2">
      <c r="B3094"/>
    </row>
    <row r="3095" spans="2:2">
      <c r="B3095"/>
    </row>
    <row r="3096" spans="2:2">
      <c r="B3096"/>
    </row>
    <row r="3097" spans="2:2">
      <c r="B3097"/>
    </row>
    <row r="3098" spans="2:2">
      <c r="B3098"/>
    </row>
    <row r="3099" spans="2:2">
      <c r="B3099"/>
    </row>
    <row r="3100" spans="2:2">
      <c r="B3100"/>
    </row>
    <row r="3101" spans="2:2">
      <c r="B3101"/>
    </row>
    <row r="3102" spans="2:2">
      <c r="B3102"/>
    </row>
    <row r="3103" spans="2:2">
      <c r="B3103"/>
    </row>
    <row r="3104" spans="2:2">
      <c r="B3104"/>
    </row>
    <row r="3105" spans="2:2">
      <c r="B3105"/>
    </row>
    <row r="3106" spans="2:2">
      <c r="B3106"/>
    </row>
    <row r="3107" spans="2:2">
      <c r="B3107"/>
    </row>
    <row r="3108" spans="2:2">
      <c r="B3108"/>
    </row>
    <row r="3109" spans="2:2">
      <c r="B3109"/>
    </row>
    <row r="3110" spans="2:2">
      <c r="B3110"/>
    </row>
    <row r="3111" spans="2:2">
      <c r="B3111"/>
    </row>
    <row r="3112" spans="2:2">
      <c r="B3112"/>
    </row>
    <row r="3113" spans="2:2">
      <c r="B3113"/>
    </row>
    <row r="3114" spans="2:2">
      <c r="B3114"/>
    </row>
    <row r="3115" spans="2:2">
      <c r="B3115"/>
    </row>
    <row r="3116" spans="2:2">
      <c r="B3116"/>
    </row>
    <row r="3117" spans="2:2">
      <c r="B3117"/>
    </row>
    <row r="3118" spans="2:2">
      <c r="B3118"/>
    </row>
    <row r="3119" spans="2:2">
      <c r="B3119"/>
    </row>
    <row r="3120" spans="2:2">
      <c r="B3120"/>
    </row>
    <row r="3121" spans="2:2">
      <c r="B3121"/>
    </row>
    <row r="3122" spans="2:2">
      <c r="B3122"/>
    </row>
    <row r="3123" spans="2:2">
      <c r="B3123"/>
    </row>
    <row r="3124" spans="2:2">
      <c r="B3124"/>
    </row>
    <row r="3125" spans="2:2">
      <c r="B3125"/>
    </row>
    <row r="3126" spans="2:2">
      <c r="B3126"/>
    </row>
    <row r="3127" spans="2:2">
      <c r="B3127"/>
    </row>
    <row r="3128" spans="2:2">
      <c r="B3128"/>
    </row>
    <row r="3129" spans="2:2">
      <c r="B3129"/>
    </row>
    <row r="3130" spans="2:2">
      <c r="B3130"/>
    </row>
    <row r="3131" spans="2:2">
      <c r="B3131"/>
    </row>
    <row r="3132" spans="2:2">
      <c r="B3132"/>
    </row>
    <row r="3133" spans="2:2">
      <c r="B3133"/>
    </row>
    <row r="3134" spans="2:2">
      <c r="B3134"/>
    </row>
    <row r="3135" spans="2:2">
      <c r="B3135"/>
    </row>
    <row r="3136" spans="2:2">
      <c r="B3136"/>
    </row>
    <row r="3137" spans="2:2">
      <c r="B3137"/>
    </row>
    <row r="3138" spans="2:2">
      <c r="B3138"/>
    </row>
    <row r="3139" spans="2:2">
      <c r="B3139"/>
    </row>
    <row r="3140" spans="2:2">
      <c r="B3140"/>
    </row>
    <row r="3141" spans="2:2">
      <c r="B3141"/>
    </row>
    <row r="3142" spans="2:2">
      <c r="B3142"/>
    </row>
    <row r="3143" spans="2:2">
      <c r="B3143"/>
    </row>
    <row r="3144" spans="2:2">
      <c r="B3144"/>
    </row>
    <row r="3145" spans="2:2">
      <c r="B3145"/>
    </row>
    <row r="3146" spans="2:2">
      <c r="B3146"/>
    </row>
    <row r="3147" spans="2:2">
      <c r="B3147"/>
    </row>
    <row r="3148" spans="2:2">
      <c r="B3148"/>
    </row>
    <row r="3149" spans="2:2">
      <c r="B3149"/>
    </row>
    <row r="3150" spans="2:2">
      <c r="B3150"/>
    </row>
    <row r="3151" spans="2:2">
      <c r="B3151"/>
    </row>
    <row r="3152" spans="2:2">
      <c r="B3152"/>
    </row>
    <row r="3153" spans="2:2">
      <c r="B3153"/>
    </row>
    <row r="3154" spans="2:2">
      <c r="B3154"/>
    </row>
    <row r="3155" spans="2:2">
      <c r="B3155"/>
    </row>
    <row r="3156" spans="2:2">
      <c r="B3156"/>
    </row>
    <row r="3157" spans="2:2">
      <c r="B3157"/>
    </row>
    <row r="3158" spans="2:2">
      <c r="B3158"/>
    </row>
    <row r="3159" spans="2:2">
      <c r="B3159"/>
    </row>
    <row r="3160" spans="2:2">
      <c r="B3160"/>
    </row>
    <row r="3161" spans="2:2">
      <c r="B3161"/>
    </row>
    <row r="3162" spans="2:2">
      <c r="B3162"/>
    </row>
    <row r="3163" spans="2:2">
      <c r="B3163"/>
    </row>
    <row r="3164" spans="2:2">
      <c r="B3164"/>
    </row>
    <row r="3165" spans="2:2">
      <c r="B3165"/>
    </row>
    <row r="3166" spans="2:2">
      <c r="B3166"/>
    </row>
    <row r="3167" spans="2:2">
      <c r="B3167"/>
    </row>
    <row r="3168" spans="2:2">
      <c r="B3168"/>
    </row>
    <row r="3169" spans="2:2">
      <c r="B3169"/>
    </row>
    <row r="3170" spans="2:2">
      <c r="B3170"/>
    </row>
    <row r="3171" spans="2:2">
      <c r="B3171"/>
    </row>
    <row r="3172" spans="2:2">
      <c r="B3172"/>
    </row>
    <row r="3173" spans="2:2">
      <c r="B3173"/>
    </row>
    <row r="3174" spans="2:2">
      <c r="B3174"/>
    </row>
    <row r="3175" spans="2:2">
      <c r="B3175"/>
    </row>
    <row r="3176" spans="2:2">
      <c r="B3176"/>
    </row>
    <row r="3177" spans="2:2">
      <c r="B3177"/>
    </row>
    <row r="3178" spans="2:2">
      <c r="B3178"/>
    </row>
    <row r="3179" spans="2:2">
      <c r="B3179"/>
    </row>
    <row r="3180" spans="2:2">
      <c r="B3180"/>
    </row>
    <row r="3181" spans="2:2">
      <c r="B3181"/>
    </row>
    <row r="3182" spans="2:2">
      <c r="B3182"/>
    </row>
    <row r="3183" spans="2:2">
      <c r="B3183"/>
    </row>
    <row r="3184" spans="2:2">
      <c r="B3184"/>
    </row>
    <row r="3185" spans="2:2">
      <c r="B3185"/>
    </row>
    <row r="3186" spans="2:2">
      <c r="B3186"/>
    </row>
    <row r="3187" spans="2:2">
      <c r="B3187"/>
    </row>
    <row r="3188" spans="2:2">
      <c r="B3188"/>
    </row>
    <row r="3189" spans="2:2">
      <c r="B3189"/>
    </row>
    <row r="3190" spans="2:2">
      <c r="B3190"/>
    </row>
    <row r="3191" spans="2:2">
      <c r="B3191"/>
    </row>
    <row r="3192" spans="2:2">
      <c r="B3192"/>
    </row>
    <row r="3193" spans="2:2">
      <c r="B3193"/>
    </row>
    <row r="3194" spans="2:2">
      <c r="B3194"/>
    </row>
    <row r="3195" spans="2:2">
      <c r="B3195"/>
    </row>
    <row r="3196" spans="2:2">
      <c r="B3196"/>
    </row>
    <row r="3197" spans="2:2">
      <c r="B3197"/>
    </row>
    <row r="3198" spans="2:2">
      <c r="B3198"/>
    </row>
    <row r="3199" spans="2:2">
      <c r="B3199"/>
    </row>
    <row r="3200" spans="2:2">
      <c r="B3200"/>
    </row>
    <row r="3201" spans="2:2">
      <c r="B3201"/>
    </row>
    <row r="3202" spans="2:2">
      <c r="B3202"/>
    </row>
    <row r="3203" spans="2:2">
      <c r="B3203"/>
    </row>
    <row r="3204" spans="2:2">
      <c r="B3204"/>
    </row>
    <row r="3205" spans="2:2">
      <c r="B3205"/>
    </row>
    <row r="3206" spans="2:2">
      <c r="B3206"/>
    </row>
    <row r="3207" spans="2:2">
      <c r="B3207"/>
    </row>
    <row r="3208" spans="2:2">
      <c r="B3208"/>
    </row>
    <row r="3209" spans="2:2">
      <c r="B3209"/>
    </row>
    <row r="3210" spans="2:2">
      <c r="B3210"/>
    </row>
    <row r="3211" spans="2:2">
      <c r="B3211"/>
    </row>
    <row r="3212" spans="2:2">
      <c r="B3212"/>
    </row>
    <row r="3213" spans="2:2">
      <c r="B3213"/>
    </row>
    <row r="3214" spans="2:2">
      <c r="B3214"/>
    </row>
    <row r="3215" spans="2:2">
      <c r="B3215"/>
    </row>
    <row r="3216" spans="2:2">
      <c r="B3216"/>
    </row>
    <row r="3217" spans="2:2">
      <c r="B3217"/>
    </row>
    <row r="3218" spans="2:2">
      <c r="B3218"/>
    </row>
    <row r="3219" spans="2:2">
      <c r="B3219"/>
    </row>
    <row r="3220" spans="2:2">
      <c r="B3220"/>
    </row>
    <row r="3221" spans="2:2">
      <c r="B3221"/>
    </row>
    <row r="3222" spans="2:2">
      <c r="B3222"/>
    </row>
    <row r="3223" spans="2:2">
      <c r="B3223"/>
    </row>
    <row r="3224" spans="2:2">
      <c r="B3224"/>
    </row>
    <row r="3225" spans="2:2">
      <c r="B3225"/>
    </row>
    <row r="3226" spans="2:2">
      <c r="B3226"/>
    </row>
    <row r="3227" spans="2:2">
      <c r="B3227"/>
    </row>
    <row r="3228" spans="2:2">
      <c r="B3228"/>
    </row>
    <row r="3229" spans="2:2">
      <c r="B3229"/>
    </row>
    <row r="3230" spans="2:2">
      <c r="B3230"/>
    </row>
    <row r="3231" spans="2:2">
      <c r="B3231"/>
    </row>
    <row r="3232" spans="2:2">
      <c r="B3232"/>
    </row>
    <row r="3233" spans="2:2">
      <c r="B3233"/>
    </row>
    <row r="3234" spans="2:2">
      <c r="B3234"/>
    </row>
    <row r="3235" spans="2:2">
      <c r="B3235"/>
    </row>
    <row r="3236" spans="2:2">
      <c r="B3236"/>
    </row>
    <row r="3237" spans="2:2">
      <c r="B3237"/>
    </row>
    <row r="3238" spans="2:2">
      <c r="B3238"/>
    </row>
    <row r="3239" spans="2:2">
      <c r="B3239"/>
    </row>
    <row r="3240" spans="2:2">
      <c r="B3240"/>
    </row>
    <row r="3241" spans="2:2">
      <c r="B3241"/>
    </row>
    <row r="3242" spans="2:2">
      <c r="B3242"/>
    </row>
    <row r="3243" spans="2:2">
      <c r="B3243"/>
    </row>
    <row r="3244" spans="2:2">
      <c r="B3244"/>
    </row>
    <row r="3245" spans="2:2">
      <c r="B3245"/>
    </row>
    <row r="3246" spans="2:2">
      <c r="B3246"/>
    </row>
    <row r="3247" spans="2:2">
      <c r="B3247"/>
    </row>
    <row r="3248" spans="2:2">
      <c r="B3248"/>
    </row>
    <row r="3249" spans="2:2">
      <c r="B3249"/>
    </row>
    <row r="3250" spans="2:2">
      <c r="B3250"/>
    </row>
    <row r="3251" spans="2:2">
      <c r="B3251"/>
    </row>
    <row r="3252" spans="2:2">
      <c r="B3252"/>
    </row>
    <row r="3253" spans="2:2">
      <c r="B3253"/>
    </row>
    <row r="3254" spans="2:2">
      <c r="B3254"/>
    </row>
    <row r="3255" spans="2:2">
      <c r="B3255"/>
    </row>
    <row r="3256" spans="2:2">
      <c r="B3256"/>
    </row>
    <row r="3257" spans="2:2">
      <c r="B3257"/>
    </row>
    <row r="3258" spans="2:2">
      <c r="B3258"/>
    </row>
    <row r="3259" spans="2:2">
      <c r="B3259"/>
    </row>
    <row r="3260" spans="2:2">
      <c r="B3260"/>
    </row>
    <row r="3261" spans="2:2">
      <c r="B3261"/>
    </row>
    <row r="3262" spans="2:2">
      <c r="B3262"/>
    </row>
    <row r="3263" spans="2:2">
      <c r="B3263"/>
    </row>
    <row r="3264" spans="2:2">
      <c r="B3264"/>
    </row>
    <row r="3265" spans="2:2">
      <c r="B3265"/>
    </row>
    <row r="3266" spans="2:2">
      <c r="B3266"/>
    </row>
    <row r="3267" spans="2:2">
      <c r="B3267"/>
    </row>
    <row r="3268" spans="2:2">
      <c r="B3268"/>
    </row>
    <row r="3269" spans="2:2">
      <c r="B3269"/>
    </row>
    <row r="3270" spans="2:2">
      <c r="B3270"/>
    </row>
    <row r="3271" spans="2:2">
      <c r="B3271"/>
    </row>
    <row r="3272" spans="2:2">
      <c r="B3272"/>
    </row>
    <row r="3273" spans="2:2">
      <c r="B3273"/>
    </row>
    <row r="3274" spans="2:2">
      <c r="B3274"/>
    </row>
    <row r="3275" spans="2:2">
      <c r="B3275"/>
    </row>
    <row r="3276" spans="2:2">
      <c r="B3276"/>
    </row>
    <row r="3277" spans="2:2">
      <c r="B3277"/>
    </row>
    <row r="3278" spans="2:2">
      <c r="B3278"/>
    </row>
    <row r="3279" spans="2:2">
      <c r="B3279"/>
    </row>
    <row r="3280" spans="2:2">
      <c r="B3280"/>
    </row>
    <row r="3281" spans="2:2">
      <c r="B3281"/>
    </row>
    <row r="3282" spans="2:2">
      <c r="B3282"/>
    </row>
    <row r="3283" spans="2:2">
      <c r="B3283"/>
    </row>
    <row r="3284" spans="2:2">
      <c r="B3284"/>
    </row>
    <row r="3285" spans="2:2">
      <c r="B3285"/>
    </row>
    <row r="3286" spans="2:2">
      <c r="B3286"/>
    </row>
    <row r="3287" spans="2:2">
      <c r="B3287"/>
    </row>
    <row r="3288" spans="2:2">
      <c r="B3288"/>
    </row>
    <row r="3289" spans="2:2">
      <c r="B3289"/>
    </row>
    <row r="3290" spans="2:2">
      <c r="B3290"/>
    </row>
    <row r="3291" spans="2:2">
      <c r="B3291"/>
    </row>
    <row r="3292" spans="2:2">
      <c r="B3292"/>
    </row>
    <row r="3293" spans="2:2">
      <c r="B3293"/>
    </row>
    <row r="3294" spans="2:2">
      <c r="B3294"/>
    </row>
    <row r="3295" spans="2:2">
      <c r="B3295"/>
    </row>
    <row r="3296" spans="2:2">
      <c r="B3296"/>
    </row>
    <row r="3297" spans="2:2">
      <c r="B3297"/>
    </row>
    <row r="3298" spans="2:2">
      <c r="B3298"/>
    </row>
    <row r="3299" spans="2:2">
      <c r="B3299"/>
    </row>
    <row r="3300" spans="2:2">
      <c r="B3300"/>
    </row>
    <row r="3301" spans="2:2">
      <c r="B3301"/>
    </row>
    <row r="3302" spans="2:2">
      <c r="B3302"/>
    </row>
    <row r="3303" spans="2:2">
      <c r="B3303"/>
    </row>
    <row r="3304" spans="2:2">
      <c r="B3304"/>
    </row>
    <row r="3305" spans="2:2">
      <c r="B3305"/>
    </row>
    <row r="3306" spans="2:2">
      <c r="B3306"/>
    </row>
    <row r="3307" spans="2:2">
      <c r="B3307"/>
    </row>
    <row r="3308" spans="2:2">
      <c r="B3308"/>
    </row>
    <row r="3309" spans="2:2">
      <c r="B3309"/>
    </row>
    <row r="3310" spans="2:2">
      <c r="B3310"/>
    </row>
    <row r="3311" spans="2:2">
      <c r="B3311"/>
    </row>
    <row r="3312" spans="2:2">
      <c r="B3312"/>
    </row>
    <row r="3313" spans="2:2">
      <c r="B3313"/>
    </row>
    <row r="3314" spans="2:2">
      <c r="B3314"/>
    </row>
    <row r="3315" spans="2:2">
      <c r="B3315"/>
    </row>
    <row r="3316" spans="2:2">
      <c r="B3316"/>
    </row>
    <row r="3317" spans="2:2">
      <c r="B3317"/>
    </row>
    <row r="3318" spans="2:2">
      <c r="B3318"/>
    </row>
    <row r="3319" spans="2:2">
      <c r="B3319"/>
    </row>
    <row r="3320" spans="2:2">
      <c r="B3320"/>
    </row>
    <row r="3321" spans="2:2">
      <c r="B3321"/>
    </row>
    <row r="3322" spans="2:2">
      <c r="B3322"/>
    </row>
    <row r="3323" spans="2:2">
      <c r="B3323"/>
    </row>
    <row r="3324" spans="2:2">
      <c r="B3324"/>
    </row>
    <row r="3325" spans="2:2">
      <c r="B3325"/>
    </row>
    <row r="3326" spans="2:2">
      <c r="B3326"/>
    </row>
    <row r="3327" spans="2:2">
      <c r="B3327"/>
    </row>
    <row r="3328" spans="2:2">
      <c r="B3328"/>
    </row>
    <row r="3329" spans="2:2">
      <c r="B3329"/>
    </row>
    <row r="3330" spans="2:2">
      <c r="B3330"/>
    </row>
    <row r="3331" spans="2:2">
      <c r="B3331"/>
    </row>
    <row r="3332" spans="2:2">
      <c r="B3332"/>
    </row>
    <row r="3333" spans="2:2">
      <c r="B3333"/>
    </row>
    <row r="3334" spans="2:2">
      <c r="B3334"/>
    </row>
    <row r="3335" spans="2:2">
      <c r="B3335"/>
    </row>
    <row r="3336" spans="2:2">
      <c r="B3336"/>
    </row>
    <row r="3337" spans="2:2">
      <c r="B3337"/>
    </row>
    <row r="3338" spans="2:2">
      <c r="B3338"/>
    </row>
    <row r="3339" spans="2:2">
      <c r="B3339"/>
    </row>
    <row r="3340" spans="2:2">
      <c r="B3340"/>
    </row>
    <row r="3341" spans="2:2">
      <c r="B3341"/>
    </row>
    <row r="3342" spans="2:2">
      <c r="B3342"/>
    </row>
    <row r="3343" spans="2:2">
      <c r="B3343"/>
    </row>
    <row r="3344" spans="2:2">
      <c r="B3344"/>
    </row>
    <row r="3345" spans="2:2">
      <c r="B3345"/>
    </row>
    <row r="3346" spans="2:2">
      <c r="B3346"/>
    </row>
    <row r="3347" spans="2:2">
      <c r="B3347"/>
    </row>
    <row r="3348" spans="2:2">
      <c r="B3348"/>
    </row>
    <row r="3349" spans="2:2">
      <c r="B3349"/>
    </row>
    <row r="3350" spans="2:2">
      <c r="B3350"/>
    </row>
    <row r="3351" spans="2:2">
      <c r="B3351"/>
    </row>
    <row r="3352" spans="2:2">
      <c r="B3352"/>
    </row>
    <row r="3353" spans="2:2">
      <c r="B3353"/>
    </row>
    <row r="3354" spans="2:2">
      <c r="B3354"/>
    </row>
    <row r="3355" spans="2:2">
      <c r="B3355"/>
    </row>
    <row r="3356" spans="2:2">
      <c r="B3356"/>
    </row>
    <row r="3357" spans="2:2">
      <c r="B3357"/>
    </row>
    <row r="3358" spans="2:2">
      <c r="B3358"/>
    </row>
    <row r="3359" spans="2:2">
      <c r="B3359"/>
    </row>
    <row r="3360" spans="2:2">
      <c r="B3360"/>
    </row>
    <row r="3361" spans="2:2">
      <c r="B3361"/>
    </row>
    <row r="3362" spans="2:2">
      <c r="B3362"/>
    </row>
    <row r="3363" spans="2:2">
      <c r="B3363"/>
    </row>
    <row r="3364" spans="2:2">
      <c r="B3364"/>
    </row>
    <row r="3365" spans="2:2">
      <c r="B3365"/>
    </row>
    <row r="3366" spans="2:2">
      <c r="B3366"/>
    </row>
    <row r="3367" spans="2:2">
      <c r="B3367"/>
    </row>
    <row r="3368" spans="2:2">
      <c r="B3368"/>
    </row>
    <row r="3369" spans="2:2">
      <c r="B3369"/>
    </row>
    <row r="3370" spans="2:2">
      <c r="B3370"/>
    </row>
    <row r="3371" spans="2:2">
      <c r="B3371"/>
    </row>
    <row r="3372" spans="2:2">
      <c r="B3372"/>
    </row>
    <row r="3373" spans="2:2">
      <c r="B3373"/>
    </row>
    <row r="3374" spans="2:2">
      <c r="B3374"/>
    </row>
    <row r="3375" spans="2:2">
      <c r="B3375"/>
    </row>
    <row r="3376" spans="2:2">
      <c r="B3376"/>
    </row>
    <row r="3377" spans="2:2">
      <c r="B3377"/>
    </row>
    <row r="3378" spans="2:2">
      <c r="B3378"/>
    </row>
    <row r="3379" spans="2:2">
      <c r="B3379"/>
    </row>
    <row r="3380" spans="2:2">
      <c r="B3380"/>
    </row>
    <row r="3381" spans="2:2">
      <c r="B3381"/>
    </row>
    <row r="3382" spans="2:2">
      <c r="B3382"/>
    </row>
    <row r="3383" spans="2:2">
      <c r="B3383"/>
    </row>
    <row r="3384" spans="2:2">
      <c r="B3384"/>
    </row>
    <row r="3385" spans="2:2">
      <c r="B3385"/>
    </row>
    <row r="3386" spans="2:2">
      <c r="B3386"/>
    </row>
    <row r="3387" spans="2:2">
      <c r="B3387"/>
    </row>
    <row r="3388" spans="2:2">
      <c r="B3388"/>
    </row>
    <row r="3389" spans="2:2">
      <c r="B3389"/>
    </row>
    <row r="3390" spans="2:2">
      <c r="B3390"/>
    </row>
    <row r="3391" spans="2:2">
      <c r="B3391"/>
    </row>
    <row r="3392" spans="2:2">
      <c r="B3392"/>
    </row>
    <row r="3393" spans="2:2">
      <c r="B3393"/>
    </row>
    <row r="3394" spans="2:2">
      <c r="B3394"/>
    </row>
    <row r="3395" spans="2:2">
      <c r="B3395"/>
    </row>
    <row r="3396" spans="2:2">
      <c r="B3396"/>
    </row>
    <row r="3397" spans="2:2">
      <c r="B3397"/>
    </row>
    <row r="3398" spans="2:2">
      <c r="B3398"/>
    </row>
    <row r="3399" spans="2:2">
      <c r="B3399"/>
    </row>
    <row r="3400" spans="2:2">
      <c r="B3400"/>
    </row>
    <row r="3401" spans="2:2">
      <c r="B3401"/>
    </row>
    <row r="3402" spans="2:2">
      <c r="B3402"/>
    </row>
    <row r="3403" spans="2:2">
      <c r="B3403"/>
    </row>
    <row r="3404" spans="2:2">
      <c r="B3404"/>
    </row>
    <row r="3405" spans="2:2">
      <c r="B3405"/>
    </row>
    <row r="3406" spans="2:2">
      <c r="B3406"/>
    </row>
    <row r="3407" spans="2:2">
      <c r="B3407"/>
    </row>
    <row r="3408" spans="2:2">
      <c r="B3408"/>
    </row>
    <row r="3409" spans="2:2">
      <c r="B3409"/>
    </row>
    <row r="3410" spans="2:2">
      <c r="B3410"/>
    </row>
    <row r="3411" spans="2:2">
      <c r="B3411"/>
    </row>
    <row r="3412" spans="2:2">
      <c r="B3412"/>
    </row>
    <row r="3413" spans="2:2">
      <c r="B3413"/>
    </row>
    <row r="3414" spans="2:2">
      <c r="B3414"/>
    </row>
    <row r="3415" spans="2:2">
      <c r="B3415"/>
    </row>
    <row r="3416" spans="2:2">
      <c r="B3416"/>
    </row>
    <row r="3417" spans="2:2">
      <c r="B3417"/>
    </row>
    <row r="3418" spans="2:2">
      <c r="B3418"/>
    </row>
    <row r="3419" spans="2:2">
      <c r="B3419"/>
    </row>
    <row r="3420" spans="2:2">
      <c r="B3420"/>
    </row>
    <row r="3421" spans="2:2">
      <c r="B3421"/>
    </row>
    <row r="3422" spans="2:2">
      <c r="B3422"/>
    </row>
    <row r="3423" spans="2:2">
      <c r="B3423"/>
    </row>
    <row r="3424" spans="2:2">
      <c r="B3424"/>
    </row>
    <row r="3425" spans="2:2">
      <c r="B3425"/>
    </row>
    <row r="3426" spans="2:2">
      <c r="B3426"/>
    </row>
    <row r="3427" spans="2:2">
      <c r="B3427"/>
    </row>
    <row r="3428" spans="2:2">
      <c r="B3428"/>
    </row>
    <row r="3429" spans="2:2">
      <c r="B3429"/>
    </row>
    <row r="3430" spans="2:2">
      <c r="B3430"/>
    </row>
    <row r="3431" spans="2:2">
      <c r="B3431"/>
    </row>
    <row r="3432" spans="2:2">
      <c r="B3432"/>
    </row>
    <row r="3433" spans="2:2">
      <c r="B3433"/>
    </row>
    <row r="3434" spans="2:2">
      <c r="B3434"/>
    </row>
    <row r="3435" spans="2:2">
      <c r="B3435"/>
    </row>
    <row r="3436" spans="2:2">
      <c r="B3436"/>
    </row>
    <row r="3437" spans="2:2">
      <c r="B3437"/>
    </row>
    <row r="3438" spans="2:2">
      <c r="B3438"/>
    </row>
    <row r="3439" spans="2:2">
      <c r="B3439"/>
    </row>
    <row r="3440" spans="2:2">
      <c r="B3440"/>
    </row>
    <row r="3441" spans="2:2">
      <c r="B3441"/>
    </row>
    <row r="3442" spans="2:2">
      <c r="B3442"/>
    </row>
    <row r="3443" spans="2:2">
      <c r="B3443"/>
    </row>
    <row r="3444" spans="2:2">
      <c r="B3444"/>
    </row>
    <row r="3445" spans="2:2">
      <c r="B3445"/>
    </row>
    <row r="3446" spans="2:2">
      <c r="B3446"/>
    </row>
    <row r="3447" spans="2:2">
      <c r="B3447"/>
    </row>
    <row r="3448" spans="2:2">
      <c r="B3448"/>
    </row>
    <row r="3449" spans="2:2">
      <c r="B3449"/>
    </row>
    <row r="3450" spans="2:2">
      <c r="B3450"/>
    </row>
    <row r="3451" spans="2:2">
      <c r="B3451"/>
    </row>
    <row r="3452" spans="2:2">
      <c r="B3452"/>
    </row>
    <row r="3453" spans="2:2">
      <c r="B3453"/>
    </row>
    <row r="3454" spans="2:2">
      <c r="B3454"/>
    </row>
    <row r="3455" spans="2:2">
      <c r="B3455"/>
    </row>
    <row r="3456" spans="2:2">
      <c r="B3456"/>
    </row>
    <row r="3457" spans="2:2">
      <c r="B3457"/>
    </row>
    <row r="3458" spans="2:2">
      <c r="B3458"/>
    </row>
    <row r="3459" spans="2:2">
      <c r="B3459"/>
    </row>
    <row r="3460" spans="2:2">
      <c r="B3460"/>
    </row>
    <row r="3461" spans="2:2">
      <c r="B3461"/>
    </row>
    <row r="3462" spans="2:2">
      <c r="B3462"/>
    </row>
    <row r="3463" spans="2:2">
      <c r="B3463"/>
    </row>
    <row r="3464" spans="2:2">
      <c r="B3464"/>
    </row>
    <row r="3465" spans="2:2">
      <c r="B3465"/>
    </row>
    <row r="3466" spans="2:2">
      <c r="B3466"/>
    </row>
    <row r="3467" spans="2:2">
      <c r="B3467"/>
    </row>
    <row r="3468" spans="2:2">
      <c r="B3468"/>
    </row>
    <row r="3469" spans="2:2">
      <c r="B3469"/>
    </row>
    <row r="3470" spans="2:2">
      <c r="B3470"/>
    </row>
    <row r="3471" spans="2:2">
      <c r="B3471"/>
    </row>
    <row r="3472" spans="2:2">
      <c r="B3472"/>
    </row>
    <row r="3473" spans="2:2">
      <c r="B3473"/>
    </row>
    <row r="3474" spans="2:2">
      <c r="B3474"/>
    </row>
    <row r="3475" spans="2:2">
      <c r="B3475"/>
    </row>
    <row r="3476" spans="2:2">
      <c r="B3476"/>
    </row>
    <row r="3477" spans="2:2">
      <c r="B3477"/>
    </row>
    <row r="3478" spans="2:2">
      <c r="B3478"/>
    </row>
    <row r="3479" spans="2:2">
      <c r="B3479"/>
    </row>
    <row r="3480" spans="2:2">
      <c r="B3480"/>
    </row>
    <row r="3481" spans="2:2">
      <c r="B3481"/>
    </row>
    <row r="3482" spans="2:2">
      <c r="B3482"/>
    </row>
    <row r="3483" spans="2:2">
      <c r="B3483"/>
    </row>
    <row r="3484" spans="2:2">
      <c r="B3484"/>
    </row>
    <row r="3485" spans="2:2">
      <c r="B3485"/>
    </row>
    <row r="3486" spans="2:2">
      <c r="B3486"/>
    </row>
    <row r="3487" spans="2:2">
      <c r="B3487"/>
    </row>
    <row r="3488" spans="2:2">
      <c r="B3488"/>
    </row>
    <row r="3489" spans="2:2">
      <c r="B3489"/>
    </row>
    <row r="3490" spans="2:2">
      <c r="B3490"/>
    </row>
    <row r="3491" spans="2:2">
      <c r="B3491"/>
    </row>
    <row r="3492" spans="2:2">
      <c r="B3492"/>
    </row>
    <row r="3493" spans="2:2">
      <c r="B3493"/>
    </row>
    <row r="3494" spans="2:2">
      <c r="B3494"/>
    </row>
    <row r="3495" spans="2:2">
      <c r="B3495"/>
    </row>
    <row r="3496" spans="2:2">
      <c r="B3496"/>
    </row>
    <row r="3497" spans="2:2">
      <c r="B3497"/>
    </row>
    <row r="3498" spans="2:2">
      <c r="B3498"/>
    </row>
    <row r="3499" spans="2:2">
      <c r="B3499"/>
    </row>
    <row r="3500" spans="2:2">
      <c r="B3500"/>
    </row>
    <row r="3501" spans="2:2">
      <c r="B3501"/>
    </row>
    <row r="3502" spans="2:2">
      <c r="B3502"/>
    </row>
    <row r="3503" spans="2:2">
      <c r="B3503"/>
    </row>
    <row r="3504" spans="2:2">
      <c r="B3504"/>
    </row>
    <row r="3505" spans="2:2">
      <c r="B3505"/>
    </row>
    <row r="3506" spans="2:2">
      <c r="B3506"/>
    </row>
    <row r="3507" spans="2:2">
      <c r="B3507"/>
    </row>
    <row r="3508" spans="2:2">
      <c r="B3508"/>
    </row>
    <row r="3509" spans="2:2">
      <c r="B3509"/>
    </row>
    <row r="3510" spans="2:2">
      <c r="B3510"/>
    </row>
    <row r="3511" spans="2:2">
      <c r="B3511"/>
    </row>
    <row r="3512" spans="2:2">
      <c r="B3512"/>
    </row>
    <row r="3513" spans="2:2">
      <c r="B3513"/>
    </row>
    <row r="3514" spans="2:2">
      <c r="B3514"/>
    </row>
    <row r="3515" spans="2:2">
      <c r="B3515"/>
    </row>
    <row r="3516" spans="2:2">
      <c r="B3516"/>
    </row>
    <row r="3517" spans="2:2">
      <c r="B3517"/>
    </row>
    <row r="3518" spans="2:2">
      <c r="B3518"/>
    </row>
    <row r="3519" spans="2:2">
      <c r="B3519"/>
    </row>
    <row r="3520" spans="2:2">
      <c r="B3520"/>
    </row>
    <row r="3521" spans="2:2">
      <c r="B3521"/>
    </row>
    <row r="3522" spans="2:2">
      <c r="B3522"/>
    </row>
    <row r="3523" spans="2:2">
      <c r="B3523"/>
    </row>
    <row r="3524" spans="2:2">
      <c r="B3524"/>
    </row>
    <row r="3525" spans="2:2">
      <c r="B3525"/>
    </row>
    <row r="3526" spans="2:2">
      <c r="B3526"/>
    </row>
    <row r="3527" spans="2:2">
      <c r="B3527"/>
    </row>
    <row r="3528" spans="2:2">
      <c r="B3528"/>
    </row>
    <row r="3529" spans="2:2">
      <c r="B3529"/>
    </row>
    <row r="3530" spans="2:2">
      <c r="B3530"/>
    </row>
    <row r="3531" spans="2:2">
      <c r="B3531"/>
    </row>
    <row r="3532" spans="2:2">
      <c r="B3532"/>
    </row>
    <row r="3533" spans="2:2">
      <c r="B3533"/>
    </row>
    <row r="3534" spans="2:2">
      <c r="B3534"/>
    </row>
    <row r="3535" spans="2:2">
      <c r="B3535"/>
    </row>
    <row r="3536" spans="2:2">
      <c r="B3536"/>
    </row>
    <row r="3537" spans="2:2">
      <c r="B3537"/>
    </row>
    <row r="3538" spans="2:2">
      <c r="B3538"/>
    </row>
    <row r="3539" spans="2:2">
      <c r="B3539"/>
    </row>
    <row r="3540" spans="2:2">
      <c r="B3540"/>
    </row>
    <row r="3541" spans="2:2">
      <c r="B3541"/>
    </row>
    <row r="3542" spans="2:2">
      <c r="B3542"/>
    </row>
    <row r="3543" spans="2:2">
      <c r="B3543"/>
    </row>
    <row r="3544" spans="2:2">
      <c r="B3544"/>
    </row>
    <row r="3545" spans="2:2">
      <c r="B3545"/>
    </row>
    <row r="3546" spans="2:2">
      <c r="B3546"/>
    </row>
    <row r="3547" spans="2:2">
      <c r="B3547"/>
    </row>
    <row r="3548" spans="2:2">
      <c r="B3548"/>
    </row>
    <row r="3549" spans="2:2">
      <c r="B3549"/>
    </row>
    <row r="3550" spans="2:2">
      <c r="B3550"/>
    </row>
    <row r="3551" spans="2:2">
      <c r="B3551"/>
    </row>
    <row r="3552" spans="2:2">
      <c r="B3552"/>
    </row>
    <row r="3553" spans="2:2">
      <c r="B3553"/>
    </row>
    <row r="3554" spans="2:2">
      <c r="B3554"/>
    </row>
    <row r="3555" spans="2:2">
      <c r="B3555"/>
    </row>
    <row r="3556" spans="2:2">
      <c r="B3556"/>
    </row>
    <row r="3557" spans="2:2">
      <c r="B3557"/>
    </row>
    <row r="3558" spans="2:2">
      <c r="B3558"/>
    </row>
    <row r="3559" spans="2:2">
      <c r="B3559"/>
    </row>
    <row r="3560" spans="2:2">
      <c r="B3560"/>
    </row>
    <row r="3561" spans="2:2">
      <c r="B3561"/>
    </row>
    <row r="3562" spans="2:2">
      <c r="B3562"/>
    </row>
    <row r="3563" spans="2:2">
      <c r="B3563"/>
    </row>
    <row r="3564" spans="2:2">
      <c r="B3564"/>
    </row>
    <row r="3565" spans="2:2">
      <c r="B3565"/>
    </row>
    <row r="3566" spans="2:2">
      <c r="B3566"/>
    </row>
    <row r="3567" spans="2:2">
      <c r="B3567"/>
    </row>
    <row r="3568" spans="2:2">
      <c r="B3568"/>
    </row>
    <row r="3569" spans="2:2">
      <c r="B3569"/>
    </row>
    <row r="3570" spans="2:2">
      <c r="B3570"/>
    </row>
    <row r="3571" spans="2:2">
      <c r="B3571"/>
    </row>
    <row r="3572" spans="2:2">
      <c r="B3572"/>
    </row>
    <row r="3573" spans="2:2">
      <c r="B3573"/>
    </row>
    <row r="3574" spans="2:2">
      <c r="B3574"/>
    </row>
    <row r="3575" spans="2:2">
      <c r="B3575"/>
    </row>
    <row r="3576" spans="2:2">
      <c r="B3576"/>
    </row>
    <row r="3577" spans="2:2">
      <c r="B3577"/>
    </row>
    <row r="3578" spans="2:2">
      <c r="B3578"/>
    </row>
    <row r="3579" spans="2:2">
      <c r="B3579"/>
    </row>
    <row r="3580" spans="2:2">
      <c r="B3580"/>
    </row>
    <row r="3581" spans="2:2">
      <c r="B3581"/>
    </row>
    <row r="3582" spans="2:2">
      <c r="B3582"/>
    </row>
    <row r="3583" spans="2:2">
      <c r="B3583"/>
    </row>
    <row r="3584" spans="2:2">
      <c r="B3584"/>
    </row>
    <row r="3585" spans="2:2">
      <c r="B3585"/>
    </row>
    <row r="3586" spans="2:2">
      <c r="B3586"/>
    </row>
    <row r="3587" spans="2:2">
      <c r="B3587"/>
    </row>
    <row r="3588" spans="2:2">
      <c r="B3588"/>
    </row>
    <row r="3589" spans="2:2">
      <c r="B3589"/>
    </row>
    <row r="3590" spans="2:2">
      <c r="B3590"/>
    </row>
    <row r="3591" spans="2:2">
      <c r="B3591"/>
    </row>
    <row r="3592" spans="2:2">
      <c r="B3592"/>
    </row>
    <row r="3593" spans="2:2">
      <c r="B3593"/>
    </row>
    <row r="3594" spans="2:2">
      <c r="B3594"/>
    </row>
    <row r="3595" spans="2:2">
      <c r="B3595"/>
    </row>
    <row r="3596" spans="2:2">
      <c r="B3596"/>
    </row>
    <row r="3597" spans="2:2">
      <c r="B3597"/>
    </row>
    <row r="3598" spans="2:2">
      <c r="B3598"/>
    </row>
    <row r="3599" spans="2:2">
      <c r="B3599"/>
    </row>
    <row r="3600" spans="2:2">
      <c r="B3600"/>
    </row>
    <row r="3601" spans="2:2">
      <c r="B3601"/>
    </row>
    <row r="3602" spans="2:2">
      <c r="B3602"/>
    </row>
    <row r="3603" spans="2:2">
      <c r="B3603"/>
    </row>
    <row r="3604" spans="2:2">
      <c r="B3604"/>
    </row>
    <row r="3605" spans="2:2">
      <c r="B3605"/>
    </row>
    <row r="3606" spans="2:2">
      <c r="B3606"/>
    </row>
    <row r="3607" spans="2:2">
      <c r="B3607"/>
    </row>
    <row r="3608" spans="2:2">
      <c r="B3608"/>
    </row>
    <row r="3609" spans="2:2">
      <c r="B3609"/>
    </row>
    <row r="3610" spans="2:2">
      <c r="B3610"/>
    </row>
    <row r="3611" spans="2:2">
      <c r="B3611"/>
    </row>
    <row r="3612" spans="2:2">
      <c r="B3612"/>
    </row>
    <row r="3613" spans="2:2">
      <c r="B3613"/>
    </row>
    <row r="3614" spans="2:2">
      <c r="B3614"/>
    </row>
    <row r="3615" spans="2:2">
      <c r="B3615"/>
    </row>
    <row r="3616" spans="2:2">
      <c r="B3616"/>
    </row>
    <row r="3617" spans="2:2">
      <c r="B3617"/>
    </row>
    <row r="3618" spans="2:2">
      <c r="B3618"/>
    </row>
    <row r="3619" spans="2:2">
      <c r="B3619"/>
    </row>
    <row r="3620" spans="2:2">
      <c r="B3620"/>
    </row>
    <row r="3621" spans="2:2">
      <c r="B3621"/>
    </row>
    <row r="3622" spans="2:2">
      <c r="B3622"/>
    </row>
    <row r="3623" spans="2:2">
      <c r="B3623"/>
    </row>
    <row r="3624" spans="2:2">
      <c r="B3624"/>
    </row>
    <row r="3625" spans="2:2">
      <c r="B3625"/>
    </row>
    <row r="3626" spans="2:2">
      <c r="B3626"/>
    </row>
    <row r="3627" spans="2:2">
      <c r="B3627"/>
    </row>
    <row r="3628" spans="2:2">
      <c r="B3628"/>
    </row>
    <row r="3629" spans="2:2">
      <c r="B3629"/>
    </row>
    <row r="3630" spans="2:2">
      <c r="B3630"/>
    </row>
    <row r="3631" spans="2:2">
      <c r="B3631"/>
    </row>
    <row r="3632" spans="2:2">
      <c r="B3632"/>
    </row>
    <row r="3633" spans="2:2">
      <c r="B3633"/>
    </row>
    <row r="3634" spans="2:2">
      <c r="B3634"/>
    </row>
    <row r="3635" spans="2:2">
      <c r="B3635"/>
    </row>
    <row r="3636" spans="2:2">
      <c r="B3636"/>
    </row>
    <row r="3637" spans="2:2">
      <c r="B3637"/>
    </row>
    <row r="3638" spans="2:2">
      <c r="B3638"/>
    </row>
    <row r="3639" spans="2:2">
      <c r="B3639"/>
    </row>
    <row r="3640" spans="2:2">
      <c r="B3640"/>
    </row>
    <row r="3641" spans="2:2">
      <c r="B3641"/>
    </row>
    <row r="3642" spans="2:2">
      <c r="B3642"/>
    </row>
    <row r="3643" spans="2:2">
      <c r="B3643"/>
    </row>
    <row r="3644" spans="2:2">
      <c r="B3644"/>
    </row>
    <row r="3645" spans="2:2">
      <c r="B3645"/>
    </row>
    <row r="3646" spans="2:2">
      <c r="B3646"/>
    </row>
    <row r="3647" spans="2:2">
      <c r="B3647"/>
    </row>
    <row r="3648" spans="2:2">
      <c r="B3648"/>
    </row>
    <row r="3649" spans="2:2">
      <c r="B3649"/>
    </row>
    <row r="3650" spans="2:2">
      <c r="B3650"/>
    </row>
    <row r="3651" spans="2:2">
      <c r="B3651"/>
    </row>
    <row r="3652" spans="2:2">
      <c r="B3652"/>
    </row>
    <row r="3653" spans="2:2">
      <c r="B3653"/>
    </row>
    <row r="3654" spans="2:2">
      <c r="B3654"/>
    </row>
    <row r="3655" spans="2:2">
      <c r="B3655"/>
    </row>
    <row r="3656" spans="2:2">
      <c r="B3656"/>
    </row>
    <row r="3657" spans="2:2">
      <c r="B3657"/>
    </row>
    <row r="3658" spans="2:2">
      <c r="B3658"/>
    </row>
    <row r="3659" spans="2:2">
      <c r="B3659"/>
    </row>
    <row r="3660" spans="2:2">
      <c r="B3660"/>
    </row>
    <row r="3661" spans="2:2">
      <c r="B3661"/>
    </row>
    <row r="3662" spans="2:2">
      <c r="B3662"/>
    </row>
    <row r="3663" spans="2:2">
      <c r="B3663"/>
    </row>
    <row r="3664" spans="2:2">
      <c r="B3664"/>
    </row>
    <row r="3665" spans="2:2">
      <c r="B3665"/>
    </row>
    <row r="3666" spans="2:2">
      <c r="B3666"/>
    </row>
    <row r="3667" spans="2:2">
      <c r="B3667"/>
    </row>
    <row r="3668" spans="2:2">
      <c r="B3668"/>
    </row>
    <row r="3669" spans="2:2">
      <c r="B3669"/>
    </row>
    <row r="3670" spans="2:2">
      <c r="B3670"/>
    </row>
    <row r="3671" spans="2:2">
      <c r="B3671"/>
    </row>
    <row r="3672" spans="2:2">
      <c r="B3672"/>
    </row>
    <row r="3673" spans="2:2">
      <c r="B3673"/>
    </row>
    <row r="3674" spans="2:2">
      <c r="B3674"/>
    </row>
    <row r="3675" spans="2:2">
      <c r="B3675"/>
    </row>
    <row r="3676" spans="2:2">
      <c r="B3676"/>
    </row>
    <row r="3677" spans="2:2">
      <c r="B3677"/>
    </row>
    <row r="3678" spans="2:2">
      <c r="B3678"/>
    </row>
    <row r="3679" spans="2:2">
      <c r="B3679"/>
    </row>
    <row r="3680" spans="2:2">
      <c r="B3680"/>
    </row>
    <row r="3681" spans="2:2">
      <c r="B3681"/>
    </row>
    <row r="3682" spans="2:2">
      <c r="B3682"/>
    </row>
    <row r="3683" spans="2:2">
      <c r="B3683"/>
    </row>
    <row r="3684" spans="2:2">
      <c r="B3684"/>
    </row>
    <row r="3685" spans="2:2">
      <c r="B3685"/>
    </row>
    <row r="3686" spans="2:2">
      <c r="B3686"/>
    </row>
    <row r="3687" spans="2:2">
      <c r="B3687"/>
    </row>
    <row r="3688" spans="2:2">
      <c r="B3688"/>
    </row>
    <row r="3689" spans="2:2">
      <c r="B3689"/>
    </row>
    <row r="3690" spans="2:2">
      <c r="B3690"/>
    </row>
    <row r="3691" spans="2:2">
      <c r="B3691"/>
    </row>
    <row r="3692" spans="2:2">
      <c r="B3692"/>
    </row>
    <row r="3693" spans="2:2">
      <c r="B3693"/>
    </row>
    <row r="3694" spans="2:2">
      <c r="B3694"/>
    </row>
    <row r="3695" spans="2:2">
      <c r="B3695"/>
    </row>
    <row r="3696" spans="2:2">
      <c r="B3696"/>
    </row>
    <row r="3697" spans="2:2">
      <c r="B3697"/>
    </row>
    <row r="3698" spans="2:2">
      <c r="B3698"/>
    </row>
    <row r="3699" spans="2:2">
      <c r="B3699"/>
    </row>
    <row r="3700" spans="2:2">
      <c r="B3700"/>
    </row>
    <row r="3701" spans="2:2">
      <c r="B3701"/>
    </row>
    <row r="3702" spans="2:2">
      <c r="B3702"/>
    </row>
    <row r="3703" spans="2:2">
      <c r="B3703"/>
    </row>
    <row r="3704" spans="2:2">
      <c r="B3704"/>
    </row>
    <row r="3705" spans="2:2">
      <c r="B3705"/>
    </row>
    <row r="3706" spans="2:2">
      <c r="B3706"/>
    </row>
    <row r="3707" spans="2:2">
      <c r="B3707"/>
    </row>
    <row r="3708" spans="2:2">
      <c r="B3708"/>
    </row>
    <row r="3709" spans="2:2">
      <c r="B3709"/>
    </row>
    <row r="3710" spans="2:2">
      <c r="B3710"/>
    </row>
    <row r="3711" spans="2:2">
      <c r="B3711"/>
    </row>
    <row r="3712" spans="2:2">
      <c r="B3712"/>
    </row>
    <row r="3713" spans="2:2">
      <c r="B3713"/>
    </row>
    <row r="3714" spans="2:2">
      <c r="B3714"/>
    </row>
    <row r="3715" spans="2:2">
      <c r="B3715"/>
    </row>
    <row r="3716" spans="2:2">
      <c r="B3716"/>
    </row>
    <row r="3717" spans="2:2">
      <c r="B3717"/>
    </row>
    <row r="3718" spans="2:2">
      <c r="B3718"/>
    </row>
    <row r="3719" spans="2:2">
      <c r="B3719"/>
    </row>
    <row r="3720" spans="2:2">
      <c r="B3720"/>
    </row>
    <row r="3721" spans="2:2">
      <c r="B3721"/>
    </row>
    <row r="3722" spans="2:2">
      <c r="B3722"/>
    </row>
    <row r="3723" spans="2:2">
      <c r="B3723"/>
    </row>
    <row r="3724" spans="2:2">
      <c r="B3724"/>
    </row>
    <row r="3725" spans="2:2">
      <c r="B3725"/>
    </row>
    <row r="3726" spans="2:2">
      <c r="B3726"/>
    </row>
    <row r="3727" spans="2:2">
      <c r="B3727"/>
    </row>
    <row r="3728" spans="2:2">
      <c r="B3728"/>
    </row>
    <row r="3729" spans="2:2">
      <c r="B3729"/>
    </row>
    <row r="3730" spans="2:2">
      <c r="B3730"/>
    </row>
    <row r="3731" spans="2:2">
      <c r="B3731"/>
    </row>
    <row r="3732" spans="2:2">
      <c r="B3732"/>
    </row>
    <row r="3733" spans="2:2">
      <c r="B3733"/>
    </row>
    <row r="3734" spans="2:2">
      <c r="B3734"/>
    </row>
    <row r="3735" spans="2:2">
      <c r="B3735"/>
    </row>
    <row r="3736" spans="2:2">
      <c r="B3736"/>
    </row>
    <row r="3737" spans="2:2">
      <c r="B3737"/>
    </row>
    <row r="3738" spans="2:2">
      <c r="B3738"/>
    </row>
    <row r="3739" spans="2:2">
      <c r="B3739"/>
    </row>
    <row r="3740" spans="2:2">
      <c r="B3740"/>
    </row>
    <row r="3741" spans="2:2">
      <c r="B3741"/>
    </row>
    <row r="3742" spans="2:2">
      <c r="B3742"/>
    </row>
    <row r="3743" spans="2:2">
      <c r="B3743"/>
    </row>
    <row r="3744" spans="2:2">
      <c r="B3744"/>
    </row>
    <row r="3745" spans="2:2">
      <c r="B3745"/>
    </row>
    <row r="3746" spans="2:2">
      <c r="B3746"/>
    </row>
    <row r="3747" spans="2:2">
      <c r="B3747"/>
    </row>
    <row r="3748" spans="2:2">
      <c r="B3748"/>
    </row>
    <row r="3749" spans="2:2">
      <c r="B3749"/>
    </row>
    <row r="3750" spans="2:2">
      <c r="B3750"/>
    </row>
    <row r="3751" spans="2:2">
      <c r="B3751"/>
    </row>
    <row r="3752" spans="2:2">
      <c r="B3752"/>
    </row>
    <row r="3753" spans="2:2">
      <c r="B3753"/>
    </row>
    <row r="3754" spans="2:2">
      <c r="B3754"/>
    </row>
    <row r="3755" spans="2:2">
      <c r="B3755"/>
    </row>
    <row r="3756" spans="2:2">
      <c r="B3756"/>
    </row>
    <row r="3757" spans="2:2">
      <c r="B3757"/>
    </row>
    <row r="3758" spans="2:2">
      <c r="B3758"/>
    </row>
    <row r="3759" spans="2:2">
      <c r="B3759"/>
    </row>
    <row r="3760" spans="2:2">
      <c r="B3760"/>
    </row>
    <row r="3761" spans="2:2">
      <c r="B3761"/>
    </row>
    <row r="3762" spans="2:2">
      <c r="B3762"/>
    </row>
    <row r="3763" spans="2:2">
      <c r="B3763"/>
    </row>
    <row r="3764" spans="2:2">
      <c r="B3764"/>
    </row>
    <row r="3765" spans="2:2">
      <c r="B3765"/>
    </row>
    <row r="3766" spans="2:2">
      <c r="B3766"/>
    </row>
    <row r="3767" spans="2:2">
      <c r="B3767"/>
    </row>
    <row r="3768" spans="2:2">
      <c r="B3768"/>
    </row>
    <row r="3769" spans="2:2">
      <c r="B3769"/>
    </row>
    <row r="3770" spans="2:2">
      <c r="B3770"/>
    </row>
    <row r="3771" spans="2:2">
      <c r="B3771"/>
    </row>
    <row r="3772" spans="2:2">
      <c r="B3772"/>
    </row>
    <row r="3773" spans="2:2">
      <c r="B3773"/>
    </row>
    <row r="3774" spans="2:2">
      <c r="B3774"/>
    </row>
    <row r="3775" spans="2:2">
      <c r="B3775"/>
    </row>
    <row r="3776" spans="2:2">
      <c r="B3776"/>
    </row>
    <row r="3777" spans="2:2">
      <c r="B3777"/>
    </row>
    <row r="3778" spans="2:2">
      <c r="B3778"/>
    </row>
    <row r="3779" spans="2:2">
      <c r="B3779"/>
    </row>
    <row r="3780" spans="2:2">
      <c r="B3780"/>
    </row>
    <row r="3781" spans="2:2">
      <c r="B3781"/>
    </row>
    <row r="3782" spans="2:2">
      <c r="B3782"/>
    </row>
    <row r="3783" spans="2:2">
      <c r="B3783"/>
    </row>
    <row r="3784" spans="2:2">
      <c r="B3784"/>
    </row>
    <row r="3785" spans="2:2">
      <c r="B3785"/>
    </row>
    <row r="3786" spans="2:2">
      <c r="B3786"/>
    </row>
    <row r="3787" spans="2:2">
      <c r="B3787"/>
    </row>
    <row r="3788" spans="2:2">
      <c r="B3788"/>
    </row>
    <row r="3789" spans="2:2">
      <c r="B3789"/>
    </row>
    <row r="3790" spans="2:2">
      <c r="B3790"/>
    </row>
    <row r="3791" spans="2:2">
      <c r="B3791"/>
    </row>
    <row r="3792" spans="2:2">
      <c r="B3792"/>
    </row>
    <row r="3793" spans="2:2">
      <c r="B3793"/>
    </row>
    <row r="3794" spans="2:2">
      <c r="B3794"/>
    </row>
    <row r="3795" spans="2:2">
      <c r="B3795"/>
    </row>
    <row r="3796" spans="2:2">
      <c r="B3796"/>
    </row>
    <row r="3797" spans="2:2">
      <c r="B3797"/>
    </row>
    <row r="3798" spans="2:2">
      <c r="B3798"/>
    </row>
    <row r="3799" spans="2:2">
      <c r="B3799"/>
    </row>
    <row r="3800" spans="2:2">
      <c r="B3800"/>
    </row>
    <row r="3801" spans="2:2">
      <c r="B3801"/>
    </row>
    <row r="3802" spans="2:2">
      <c r="B3802"/>
    </row>
    <row r="3803" spans="2:2">
      <c r="B3803"/>
    </row>
    <row r="3804" spans="2:2">
      <c r="B3804"/>
    </row>
    <row r="3805" spans="2:2">
      <c r="B3805"/>
    </row>
    <row r="3806" spans="2:2">
      <c r="B3806"/>
    </row>
    <row r="3807" spans="2:2">
      <c r="B3807"/>
    </row>
    <row r="3808" spans="2:2">
      <c r="B3808"/>
    </row>
    <row r="3809" spans="2:2">
      <c r="B3809"/>
    </row>
    <row r="3810" spans="2:2">
      <c r="B3810"/>
    </row>
    <row r="3811" spans="2:2">
      <c r="B3811"/>
    </row>
    <row r="3812" spans="2:2">
      <c r="B3812"/>
    </row>
    <row r="3813" spans="2:2">
      <c r="B3813"/>
    </row>
    <row r="3814" spans="2:2">
      <c r="B3814"/>
    </row>
    <row r="3815" spans="2:2">
      <c r="B3815"/>
    </row>
    <row r="3816" spans="2:2">
      <c r="B3816"/>
    </row>
    <row r="3817" spans="2:2">
      <c r="B3817"/>
    </row>
    <row r="3818" spans="2:2">
      <c r="B3818"/>
    </row>
    <row r="3819" spans="2:2">
      <c r="B3819"/>
    </row>
    <row r="3820" spans="2:2">
      <c r="B3820"/>
    </row>
    <row r="3821" spans="2:2">
      <c r="B3821"/>
    </row>
    <row r="3822" spans="2:2">
      <c r="B3822"/>
    </row>
    <row r="3823" spans="2:2">
      <c r="B3823"/>
    </row>
    <row r="3824" spans="2:2">
      <c r="B3824"/>
    </row>
    <row r="3825" spans="2:2">
      <c r="B3825"/>
    </row>
    <row r="3826" spans="2:2">
      <c r="B3826"/>
    </row>
    <row r="3827" spans="2:2">
      <c r="B3827"/>
    </row>
    <row r="3828" spans="2:2">
      <c r="B3828"/>
    </row>
    <row r="3829" spans="2:2">
      <c r="B3829"/>
    </row>
    <row r="3830" spans="2:2">
      <c r="B3830"/>
    </row>
    <row r="3831" spans="2:2">
      <c r="B3831"/>
    </row>
    <row r="3832" spans="2:2">
      <c r="B3832"/>
    </row>
    <row r="3833" spans="2:2">
      <c r="B3833"/>
    </row>
    <row r="3834" spans="2:2">
      <c r="B3834"/>
    </row>
    <row r="3835" spans="2:2">
      <c r="B3835"/>
    </row>
    <row r="3836" spans="2:2">
      <c r="B3836"/>
    </row>
    <row r="3837" spans="2:2">
      <c r="B3837"/>
    </row>
    <row r="3838" spans="2:2">
      <c r="B3838"/>
    </row>
    <row r="3839" spans="2:2">
      <c r="B3839"/>
    </row>
    <row r="3840" spans="2:2">
      <c r="B3840"/>
    </row>
    <row r="3841" spans="2:2">
      <c r="B3841"/>
    </row>
    <row r="3842" spans="2:2">
      <c r="B3842"/>
    </row>
    <row r="3843" spans="2:2">
      <c r="B3843"/>
    </row>
    <row r="3844" spans="2:2">
      <c r="B3844"/>
    </row>
    <row r="3845" spans="2:2">
      <c r="B3845"/>
    </row>
    <row r="3846" spans="2:2">
      <c r="B3846"/>
    </row>
    <row r="3847" spans="2:2">
      <c r="B3847"/>
    </row>
    <row r="3848" spans="2:2">
      <c r="B3848"/>
    </row>
    <row r="3849" spans="2:2">
      <c r="B3849"/>
    </row>
    <row r="3850" spans="2:2">
      <c r="B3850"/>
    </row>
    <row r="3851" spans="2:2">
      <c r="B3851"/>
    </row>
    <row r="3852" spans="2:2">
      <c r="B3852"/>
    </row>
    <row r="3853" spans="2:2">
      <c r="B3853"/>
    </row>
    <row r="3854" spans="2:2">
      <c r="B3854"/>
    </row>
    <row r="3855" spans="2:2">
      <c r="B3855"/>
    </row>
    <row r="3856" spans="2:2">
      <c r="B3856"/>
    </row>
    <row r="3857" spans="2:2">
      <c r="B3857"/>
    </row>
    <row r="3858" spans="2:2">
      <c r="B3858"/>
    </row>
    <row r="3859" spans="2:2">
      <c r="B3859"/>
    </row>
    <row r="3860" spans="2:2">
      <c r="B3860"/>
    </row>
    <row r="3861" spans="2:2">
      <c r="B3861"/>
    </row>
    <row r="3862" spans="2:2">
      <c r="B3862"/>
    </row>
    <row r="3863" spans="2:2">
      <c r="B3863"/>
    </row>
    <row r="3864" spans="2:2">
      <c r="B3864"/>
    </row>
    <row r="3865" spans="2:2">
      <c r="B3865"/>
    </row>
    <row r="3866" spans="2:2">
      <c r="B3866"/>
    </row>
    <row r="3867" spans="2:2">
      <c r="B3867"/>
    </row>
    <row r="3868" spans="2:2">
      <c r="B3868"/>
    </row>
    <row r="3869" spans="2:2">
      <c r="B3869"/>
    </row>
    <row r="3870" spans="2:2">
      <c r="B3870"/>
    </row>
    <row r="3871" spans="2:2">
      <c r="B3871"/>
    </row>
    <row r="3872" spans="2:2">
      <c r="B3872"/>
    </row>
    <row r="3873" spans="2:2">
      <c r="B3873"/>
    </row>
    <row r="3874" spans="2:2">
      <c r="B3874"/>
    </row>
    <row r="3875" spans="2:2">
      <c r="B3875"/>
    </row>
    <row r="3876" spans="2:2">
      <c r="B3876"/>
    </row>
    <row r="3877" spans="2:2">
      <c r="B3877"/>
    </row>
    <row r="3878" spans="2:2">
      <c r="B3878"/>
    </row>
    <row r="3879" spans="2:2">
      <c r="B3879"/>
    </row>
    <row r="3880" spans="2:2">
      <c r="B3880"/>
    </row>
    <row r="3881" spans="2:2">
      <c r="B3881"/>
    </row>
    <row r="3882" spans="2:2">
      <c r="B3882"/>
    </row>
    <row r="3883" spans="2:2">
      <c r="B3883"/>
    </row>
    <row r="3884" spans="2:2">
      <c r="B3884"/>
    </row>
    <row r="3885" spans="2:2">
      <c r="B3885"/>
    </row>
    <row r="3886" spans="2:2">
      <c r="B3886"/>
    </row>
    <row r="3887" spans="2:2">
      <c r="B3887"/>
    </row>
    <row r="3888" spans="2:2">
      <c r="B3888"/>
    </row>
    <row r="3889" spans="2:2">
      <c r="B3889"/>
    </row>
    <row r="3890" spans="2:2">
      <c r="B3890"/>
    </row>
    <row r="3891" spans="2:2">
      <c r="B3891"/>
    </row>
    <row r="3892" spans="2:2">
      <c r="B3892"/>
    </row>
    <row r="3893" spans="2:2">
      <c r="B3893"/>
    </row>
    <row r="3894" spans="2:2">
      <c r="B3894"/>
    </row>
    <row r="3895" spans="2:2">
      <c r="B3895"/>
    </row>
    <row r="3896" spans="2:2">
      <c r="B3896"/>
    </row>
    <row r="3897" spans="2:2">
      <c r="B3897"/>
    </row>
    <row r="3898" spans="2:2">
      <c r="B3898"/>
    </row>
    <row r="3899" spans="2:2">
      <c r="B3899"/>
    </row>
    <row r="3900" spans="2:2">
      <c r="B3900"/>
    </row>
    <row r="3901" spans="2:2">
      <c r="B3901"/>
    </row>
    <row r="3902" spans="2:2">
      <c r="B3902"/>
    </row>
    <row r="3903" spans="2:2">
      <c r="B3903"/>
    </row>
    <row r="3904" spans="2:2">
      <c r="B3904"/>
    </row>
    <row r="3905" spans="2:2">
      <c r="B3905"/>
    </row>
    <row r="3906" spans="2:2">
      <c r="B3906"/>
    </row>
    <row r="3907" spans="2:2">
      <c r="B3907"/>
    </row>
    <row r="3908" spans="2:2">
      <c r="B3908"/>
    </row>
    <row r="3909" spans="2:2">
      <c r="B3909"/>
    </row>
    <row r="3910" spans="2:2">
      <c r="B3910"/>
    </row>
    <row r="3911" spans="2:2">
      <c r="B3911"/>
    </row>
    <row r="3912" spans="2:2">
      <c r="B3912"/>
    </row>
    <row r="3913" spans="2:2">
      <c r="B3913"/>
    </row>
    <row r="3914" spans="2:2">
      <c r="B3914"/>
    </row>
    <row r="3915" spans="2:2">
      <c r="B3915"/>
    </row>
    <row r="3916" spans="2:2">
      <c r="B3916"/>
    </row>
    <row r="3917" spans="2:2">
      <c r="B3917"/>
    </row>
    <row r="3918" spans="2:2">
      <c r="B3918"/>
    </row>
    <row r="3919" spans="2:2">
      <c r="B3919"/>
    </row>
    <row r="3920" spans="2:2">
      <c r="B3920"/>
    </row>
    <row r="3921" spans="2:2">
      <c r="B3921"/>
    </row>
    <row r="3922" spans="2:2">
      <c r="B3922"/>
    </row>
    <row r="3923" spans="2:2">
      <c r="B3923"/>
    </row>
    <row r="3924" spans="2:2">
      <c r="B3924"/>
    </row>
    <row r="3925" spans="2:2">
      <c r="B3925"/>
    </row>
    <row r="3926" spans="2:2">
      <c r="B3926"/>
    </row>
    <row r="3927" spans="2:2">
      <c r="B3927"/>
    </row>
    <row r="3928" spans="2:2">
      <c r="B3928"/>
    </row>
    <row r="3929" spans="2:2">
      <c r="B3929"/>
    </row>
    <row r="3930" spans="2:2">
      <c r="B3930"/>
    </row>
    <row r="3931" spans="2:2">
      <c r="B3931"/>
    </row>
    <row r="3932" spans="2:2">
      <c r="B3932"/>
    </row>
    <row r="3933" spans="2:2">
      <c r="B3933"/>
    </row>
    <row r="3934" spans="2:2">
      <c r="B3934"/>
    </row>
    <row r="3935" spans="2:2">
      <c r="B3935"/>
    </row>
    <row r="3936" spans="2:2">
      <c r="B3936"/>
    </row>
    <row r="3937" spans="2:2">
      <c r="B3937"/>
    </row>
    <row r="3938" spans="2:2">
      <c r="B3938"/>
    </row>
    <row r="3939" spans="2:2">
      <c r="B3939"/>
    </row>
    <row r="3940" spans="2:2">
      <c r="B3940"/>
    </row>
    <row r="3941" spans="2:2">
      <c r="B3941"/>
    </row>
    <row r="3942" spans="2:2">
      <c r="B3942"/>
    </row>
    <row r="3943" spans="2:2">
      <c r="B3943"/>
    </row>
    <row r="3944" spans="2:2">
      <c r="B3944"/>
    </row>
    <row r="3945" spans="2:2">
      <c r="B3945"/>
    </row>
    <row r="3946" spans="2:2">
      <c r="B3946"/>
    </row>
    <row r="3947" spans="2:2">
      <c r="B3947"/>
    </row>
    <row r="3948" spans="2:2">
      <c r="B3948"/>
    </row>
    <row r="3949" spans="2:2">
      <c r="B3949"/>
    </row>
    <row r="3950" spans="2:2">
      <c r="B3950"/>
    </row>
    <row r="3951" spans="2:2">
      <c r="B3951"/>
    </row>
    <row r="3952" spans="2:2">
      <c r="B3952"/>
    </row>
    <row r="3953" spans="2:2">
      <c r="B3953"/>
    </row>
    <row r="3954" spans="2:2">
      <c r="B3954"/>
    </row>
    <row r="3955" spans="2:2">
      <c r="B3955"/>
    </row>
    <row r="3956" spans="2:2">
      <c r="B3956"/>
    </row>
    <row r="3957" spans="2:2">
      <c r="B3957"/>
    </row>
    <row r="3958" spans="2:2">
      <c r="B3958"/>
    </row>
    <row r="3959" spans="2:2">
      <c r="B3959"/>
    </row>
    <row r="3960" spans="2:2">
      <c r="B3960"/>
    </row>
    <row r="3961" spans="2:2">
      <c r="B3961"/>
    </row>
    <row r="3962" spans="2:2">
      <c r="B3962"/>
    </row>
    <row r="3963" spans="2:2">
      <c r="B3963"/>
    </row>
    <row r="3964" spans="2:2">
      <c r="B3964"/>
    </row>
    <row r="3965" spans="2:2">
      <c r="B3965"/>
    </row>
    <row r="3966" spans="2:2">
      <c r="B3966"/>
    </row>
    <row r="3967" spans="2:2">
      <c r="B3967"/>
    </row>
    <row r="3968" spans="2:2">
      <c r="B3968"/>
    </row>
    <row r="3969" spans="2:2">
      <c r="B3969"/>
    </row>
    <row r="3970" spans="2:2">
      <c r="B3970"/>
    </row>
    <row r="3971" spans="2:2">
      <c r="B3971"/>
    </row>
    <row r="3972" spans="2:2">
      <c r="B3972"/>
    </row>
    <row r="3973" spans="2:2">
      <c r="B3973"/>
    </row>
    <row r="3974" spans="2:2">
      <c r="B3974"/>
    </row>
    <row r="3975" spans="2:2">
      <c r="B3975"/>
    </row>
    <row r="3976" spans="2:2">
      <c r="B3976"/>
    </row>
    <row r="3977" spans="2:2">
      <c r="B3977"/>
    </row>
    <row r="3978" spans="2:2">
      <c r="B3978"/>
    </row>
    <row r="3979" spans="2:2">
      <c r="B3979"/>
    </row>
    <row r="3980" spans="2:2">
      <c r="B3980"/>
    </row>
    <row r="3981" spans="2:2">
      <c r="B3981"/>
    </row>
    <row r="3982" spans="2:2">
      <c r="B3982"/>
    </row>
    <row r="3983" spans="2:2">
      <c r="B3983"/>
    </row>
    <row r="3984" spans="2:2">
      <c r="B3984"/>
    </row>
    <row r="3985" spans="2:2">
      <c r="B3985"/>
    </row>
    <row r="3986" spans="2:2">
      <c r="B3986"/>
    </row>
    <row r="3987" spans="2:2">
      <c r="B3987"/>
    </row>
    <row r="3988" spans="2:2">
      <c r="B3988"/>
    </row>
    <row r="3989" spans="2:2">
      <c r="B3989"/>
    </row>
    <row r="3990" spans="2:2">
      <c r="B3990"/>
    </row>
    <row r="3991" spans="2:2">
      <c r="B3991"/>
    </row>
    <row r="3992" spans="2:2">
      <c r="B3992"/>
    </row>
    <row r="3993" spans="2:2">
      <c r="B3993"/>
    </row>
    <row r="3994" spans="2:2">
      <c r="B3994"/>
    </row>
    <row r="3995" spans="2:2">
      <c r="B3995"/>
    </row>
    <row r="3996" spans="2:2">
      <c r="B3996"/>
    </row>
    <row r="3997" spans="2:2">
      <c r="B3997"/>
    </row>
    <row r="3998" spans="2:2">
      <c r="B3998"/>
    </row>
    <row r="3999" spans="2:2">
      <c r="B3999"/>
    </row>
    <row r="4000" spans="2:2">
      <c r="B4000"/>
    </row>
    <row r="4001" spans="2:2">
      <c r="B4001"/>
    </row>
    <row r="4002" spans="2:2">
      <c r="B4002"/>
    </row>
    <row r="4003" spans="2:2">
      <c r="B4003"/>
    </row>
    <row r="4004" spans="2:2">
      <c r="B4004"/>
    </row>
    <row r="4005" spans="2:2">
      <c r="B4005"/>
    </row>
    <row r="4006" spans="2:2">
      <c r="B4006"/>
    </row>
    <row r="4007" spans="2:2">
      <c r="B4007"/>
    </row>
    <row r="4008" spans="2:2">
      <c r="B4008"/>
    </row>
    <row r="4009" spans="2:2">
      <c r="B4009"/>
    </row>
    <row r="4010" spans="2:2">
      <c r="B4010"/>
    </row>
    <row r="4011" spans="2:2">
      <c r="B4011"/>
    </row>
    <row r="4012" spans="2:2">
      <c r="B4012"/>
    </row>
    <row r="4013" spans="2:2">
      <c r="B4013"/>
    </row>
    <row r="4014" spans="2:2">
      <c r="B4014"/>
    </row>
    <row r="4015" spans="2:2">
      <c r="B4015"/>
    </row>
    <row r="4016" spans="2:2">
      <c r="B4016"/>
    </row>
    <row r="4017" spans="2:2">
      <c r="B4017"/>
    </row>
    <row r="4018" spans="2:2">
      <c r="B4018"/>
    </row>
    <row r="4019" spans="2:2">
      <c r="B4019"/>
    </row>
    <row r="4020" spans="2:2">
      <c r="B4020"/>
    </row>
    <row r="4021" spans="2:2">
      <c r="B4021"/>
    </row>
    <row r="4022" spans="2:2">
      <c r="B4022"/>
    </row>
    <row r="4023" spans="2:2">
      <c r="B4023"/>
    </row>
    <row r="4024" spans="2:2">
      <c r="B4024"/>
    </row>
    <row r="4025" spans="2:2">
      <c r="B4025"/>
    </row>
    <row r="4026" spans="2:2">
      <c r="B4026"/>
    </row>
    <row r="4027" spans="2:2">
      <c r="B4027"/>
    </row>
    <row r="4028" spans="2:2">
      <c r="B4028"/>
    </row>
    <row r="4029" spans="2:2">
      <c r="B4029"/>
    </row>
    <row r="4030" spans="2:2">
      <c r="B4030"/>
    </row>
    <row r="4031" spans="2:2">
      <c r="B4031"/>
    </row>
    <row r="4032" spans="2:2">
      <c r="B4032"/>
    </row>
    <row r="4033" spans="2:2">
      <c r="B4033"/>
    </row>
    <row r="4034" spans="2:2">
      <c r="B4034"/>
    </row>
    <row r="4035" spans="2:2">
      <c r="B4035"/>
    </row>
    <row r="4036" spans="2:2">
      <c r="B4036"/>
    </row>
    <row r="4037" spans="2:2">
      <c r="B4037"/>
    </row>
    <row r="4038" spans="2:2">
      <c r="B4038"/>
    </row>
    <row r="4039" spans="2:2">
      <c r="B4039"/>
    </row>
    <row r="4040" spans="2:2">
      <c r="B4040"/>
    </row>
    <row r="4041" spans="2:2">
      <c r="B4041"/>
    </row>
    <row r="4042" spans="2:2">
      <c r="B4042"/>
    </row>
    <row r="4043" spans="2:2">
      <c r="B4043"/>
    </row>
    <row r="4044" spans="2:2">
      <c r="B4044"/>
    </row>
    <row r="4045" spans="2:2">
      <c r="B4045"/>
    </row>
    <row r="4046" spans="2:2">
      <c r="B4046"/>
    </row>
    <row r="4047" spans="2:2">
      <c r="B4047"/>
    </row>
    <row r="4048" spans="2:2">
      <c r="B4048"/>
    </row>
    <row r="4049" spans="2:2">
      <c r="B4049"/>
    </row>
    <row r="4050" spans="2:2">
      <c r="B4050"/>
    </row>
    <row r="4051" spans="2:2">
      <c r="B4051"/>
    </row>
    <row r="4052" spans="2:2">
      <c r="B4052"/>
    </row>
    <row r="4053" spans="2:2">
      <c r="B4053"/>
    </row>
    <row r="4054" spans="2:2">
      <c r="B4054"/>
    </row>
    <row r="4055" spans="2:2">
      <c r="B4055"/>
    </row>
    <row r="4056" spans="2:2">
      <c r="B4056"/>
    </row>
    <row r="4057" spans="2:2">
      <c r="B4057"/>
    </row>
    <row r="4058" spans="2:2">
      <c r="B4058"/>
    </row>
    <row r="4059" spans="2:2">
      <c r="B4059"/>
    </row>
    <row r="4060" spans="2:2">
      <c r="B4060"/>
    </row>
    <row r="4061" spans="2:2">
      <c r="B4061"/>
    </row>
    <row r="4062" spans="2:2">
      <c r="B4062"/>
    </row>
    <row r="4063" spans="2:2">
      <c r="B4063"/>
    </row>
    <row r="4064" spans="2:2">
      <c r="B4064"/>
    </row>
    <row r="4065" spans="2:2">
      <c r="B4065"/>
    </row>
    <row r="4066" spans="2:2">
      <c r="B4066"/>
    </row>
    <row r="4067" spans="2:2">
      <c r="B4067"/>
    </row>
    <row r="4068" spans="2:2">
      <c r="B4068"/>
    </row>
    <row r="4069" spans="2:2">
      <c r="B4069"/>
    </row>
    <row r="4070" spans="2:2">
      <c r="B4070"/>
    </row>
    <row r="4071" spans="2:2">
      <c r="B4071"/>
    </row>
    <row r="4072" spans="2:2">
      <c r="B4072"/>
    </row>
    <row r="4073" spans="2:2">
      <c r="B4073"/>
    </row>
    <row r="4074" spans="2:2">
      <c r="B4074"/>
    </row>
    <row r="4075" spans="2:2">
      <c r="B4075"/>
    </row>
    <row r="4076" spans="2:2">
      <c r="B4076"/>
    </row>
    <row r="4077" spans="2:2">
      <c r="B4077"/>
    </row>
    <row r="4078" spans="2:2">
      <c r="B4078"/>
    </row>
    <row r="4079" spans="2:2">
      <c r="B4079"/>
    </row>
    <row r="4080" spans="2:2">
      <c r="B4080"/>
    </row>
    <row r="4081" spans="2:2">
      <c r="B4081"/>
    </row>
    <row r="4082" spans="2:2">
      <c r="B4082"/>
    </row>
    <row r="4083" spans="2:2">
      <c r="B4083"/>
    </row>
    <row r="4084" spans="2:2">
      <c r="B4084"/>
    </row>
    <row r="4085" spans="2:2">
      <c r="B4085"/>
    </row>
    <row r="4086" spans="2:2">
      <c r="B4086"/>
    </row>
    <row r="4087" spans="2:2">
      <c r="B4087"/>
    </row>
    <row r="4088" spans="2:2">
      <c r="B4088"/>
    </row>
    <row r="4089" spans="2:2">
      <c r="B4089"/>
    </row>
    <row r="4090" spans="2:2">
      <c r="B4090"/>
    </row>
    <row r="4091" spans="2:2">
      <c r="B4091"/>
    </row>
    <row r="4092" spans="2:2">
      <c r="B4092"/>
    </row>
    <row r="4093" spans="2:2">
      <c r="B4093"/>
    </row>
    <row r="4094" spans="2:2">
      <c r="B4094"/>
    </row>
    <row r="4095" spans="2:2">
      <c r="B4095"/>
    </row>
    <row r="4096" spans="2:2">
      <c r="B4096"/>
    </row>
    <row r="4097" spans="2:2">
      <c r="B4097"/>
    </row>
    <row r="4098" spans="2:2">
      <c r="B4098"/>
    </row>
    <row r="4099" spans="2:2">
      <c r="B4099"/>
    </row>
    <row r="4100" spans="2:2">
      <c r="B4100"/>
    </row>
    <row r="4101" spans="2:2">
      <c r="B4101"/>
    </row>
    <row r="4102" spans="2:2">
      <c r="B4102"/>
    </row>
    <row r="4103" spans="2:2">
      <c r="B4103"/>
    </row>
    <row r="4104" spans="2:2">
      <c r="B4104"/>
    </row>
    <row r="4105" spans="2:2">
      <c r="B4105"/>
    </row>
    <row r="4106" spans="2:2">
      <c r="B4106"/>
    </row>
    <row r="4107" spans="2:2">
      <c r="B4107"/>
    </row>
    <row r="4108" spans="2:2">
      <c r="B4108"/>
    </row>
    <row r="4109" spans="2:2">
      <c r="B4109"/>
    </row>
    <row r="4110" spans="2:2">
      <c r="B4110"/>
    </row>
    <row r="4111" spans="2:2">
      <c r="B4111"/>
    </row>
    <row r="4112" spans="2:2">
      <c r="B4112"/>
    </row>
    <row r="4113" spans="2:2">
      <c r="B4113"/>
    </row>
    <row r="4114" spans="2:2">
      <c r="B4114"/>
    </row>
    <row r="4115" spans="2:2">
      <c r="B4115"/>
    </row>
    <row r="4116" spans="2:2">
      <c r="B4116"/>
    </row>
    <row r="4117" spans="2:2">
      <c r="B4117"/>
    </row>
    <row r="4118" spans="2:2">
      <c r="B4118"/>
    </row>
    <row r="4119" spans="2:2">
      <c r="B4119"/>
    </row>
    <row r="4120" spans="2:2">
      <c r="B4120"/>
    </row>
    <row r="4121" spans="2:2">
      <c r="B4121"/>
    </row>
    <row r="4122" spans="2:2">
      <c r="B4122"/>
    </row>
    <row r="4123" spans="2:2">
      <c r="B4123"/>
    </row>
    <row r="4124" spans="2:2">
      <c r="B4124"/>
    </row>
    <row r="4125" spans="2:2">
      <c r="B4125"/>
    </row>
    <row r="4126" spans="2:2">
      <c r="B4126"/>
    </row>
    <row r="4127" spans="2:2">
      <c r="B4127"/>
    </row>
    <row r="4128" spans="2:2">
      <c r="B4128"/>
    </row>
    <row r="4129" spans="2:2">
      <c r="B4129"/>
    </row>
    <row r="4130" spans="2:2">
      <c r="B4130"/>
    </row>
    <row r="4131" spans="2:2">
      <c r="B4131"/>
    </row>
    <row r="4132" spans="2:2">
      <c r="B4132"/>
    </row>
    <row r="4133" spans="2:2">
      <c r="B4133"/>
    </row>
    <row r="4134" spans="2:2">
      <c r="B4134"/>
    </row>
    <row r="4135" spans="2:2">
      <c r="B4135"/>
    </row>
    <row r="4136" spans="2:2">
      <c r="B4136"/>
    </row>
    <row r="4137" spans="2:2">
      <c r="B4137"/>
    </row>
    <row r="4138" spans="2:2">
      <c r="B4138"/>
    </row>
    <row r="4139" spans="2:2">
      <c r="B4139"/>
    </row>
    <row r="4140" spans="2:2">
      <c r="B4140"/>
    </row>
    <row r="4141" spans="2:2">
      <c r="B4141"/>
    </row>
    <row r="4142" spans="2:2">
      <c r="B4142"/>
    </row>
    <row r="4143" spans="2:2">
      <c r="B4143"/>
    </row>
    <row r="4144" spans="2:2">
      <c r="B4144"/>
    </row>
    <row r="4145" spans="2:2">
      <c r="B4145"/>
    </row>
    <row r="4146" spans="2:2">
      <c r="B4146"/>
    </row>
    <row r="4147" spans="2:2">
      <c r="B4147"/>
    </row>
    <row r="4148" spans="2:2">
      <c r="B4148"/>
    </row>
    <row r="4149" spans="2:2">
      <c r="B4149"/>
    </row>
    <row r="4150" spans="2:2">
      <c r="B4150"/>
    </row>
    <row r="4151" spans="2:2">
      <c r="B4151"/>
    </row>
    <row r="4152" spans="2:2">
      <c r="B4152"/>
    </row>
    <row r="4153" spans="2:2">
      <c r="B4153"/>
    </row>
    <row r="4154" spans="2:2">
      <c r="B4154"/>
    </row>
    <row r="4155" spans="2:2">
      <c r="B4155"/>
    </row>
    <row r="4156" spans="2:2">
      <c r="B4156"/>
    </row>
    <row r="4157" spans="2:2">
      <c r="B4157"/>
    </row>
    <row r="4158" spans="2:2">
      <c r="B4158"/>
    </row>
    <row r="4159" spans="2:2">
      <c r="B4159"/>
    </row>
    <row r="4160" spans="2:2">
      <c r="B4160"/>
    </row>
    <row r="4161" spans="2:2">
      <c r="B4161"/>
    </row>
    <row r="4162" spans="2:2">
      <c r="B4162"/>
    </row>
    <row r="4163" spans="2:2">
      <c r="B4163"/>
    </row>
    <row r="4164" spans="2:2">
      <c r="B4164"/>
    </row>
    <row r="4165" spans="2:2">
      <c r="B4165"/>
    </row>
    <row r="4166" spans="2:2">
      <c r="B4166"/>
    </row>
    <row r="4167" spans="2:2">
      <c r="B4167"/>
    </row>
    <row r="4168" spans="2:2">
      <c r="B4168"/>
    </row>
    <row r="4169" spans="2:2">
      <c r="B4169"/>
    </row>
    <row r="4170" spans="2:2">
      <c r="B4170"/>
    </row>
    <row r="4171" spans="2:2">
      <c r="B4171"/>
    </row>
    <row r="4172" spans="2:2">
      <c r="B4172"/>
    </row>
    <row r="4173" spans="2:2">
      <c r="B4173"/>
    </row>
    <row r="4174" spans="2:2">
      <c r="B4174"/>
    </row>
    <row r="4175" spans="2:2">
      <c r="B4175"/>
    </row>
    <row r="4176" spans="2:2">
      <c r="B4176"/>
    </row>
    <row r="4177" spans="2:2">
      <c r="B4177"/>
    </row>
    <row r="4178" spans="2:2">
      <c r="B4178"/>
    </row>
    <row r="4179" spans="2:2">
      <c r="B4179"/>
    </row>
    <row r="4180" spans="2:2">
      <c r="B4180"/>
    </row>
    <row r="4181" spans="2:2">
      <c r="B4181"/>
    </row>
    <row r="4182" spans="2:2">
      <c r="B4182"/>
    </row>
    <row r="4183" spans="2:2">
      <c r="B4183"/>
    </row>
    <row r="4184" spans="2:2">
      <c r="B4184"/>
    </row>
    <row r="4185" spans="2:2">
      <c r="B4185"/>
    </row>
    <row r="4186" spans="2:2">
      <c r="B4186"/>
    </row>
    <row r="4187" spans="2:2">
      <c r="B4187"/>
    </row>
    <row r="4188" spans="2:2">
      <c r="B4188"/>
    </row>
    <row r="4189" spans="2:2">
      <c r="B4189"/>
    </row>
    <row r="4190" spans="2:2">
      <c r="B4190"/>
    </row>
    <row r="4191" spans="2:2">
      <c r="B4191"/>
    </row>
    <row r="4192" spans="2:2">
      <c r="B4192"/>
    </row>
    <row r="4193" spans="2:2">
      <c r="B4193"/>
    </row>
    <row r="4194" spans="2:2">
      <c r="B4194"/>
    </row>
    <row r="4195" spans="2:2">
      <c r="B4195"/>
    </row>
    <row r="4196" spans="2:2">
      <c r="B4196"/>
    </row>
    <row r="4197" spans="2:2">
      <c r="B4197"/>
    </row>
    <row r="4198" spans="2:2">
      <c r="B4198"/>
    </row>
    <row r="4199" spans="2:2">
      <c r="B4199"/>
    </row>
    <row r="4200" spans="2:2">
      <c r="B4200"/>
    </row>
    <row r="4201" spans="2:2">
      <c r="B4201"/>
    </row>
    <row r="4202" spans="2:2">
      <c r="B4202"/>
    </row>
    <row r="4203" spans="2:2">
      <c r="B4203"/>
    </row>
    <row r="4204" spans="2:2">
      <c r="B4204"/>
    </row>
    <row r="4205" spans="2:2">
      <c r="B4205"/>
    </row>
    <row r="4206" spans="2:2">
      <c r="B4206"/>
    </row>
    <row r="4207" spans="2:2">
      <c r="B4207"/>
    </row>
    <row r="4208" spans="2:2">
      <c r="B4208"/>
    </row>
    <row r="4209" spans="2:2">
      <c r="B4209"/>
    </row>
    <row r="4210" spans="2:2">
      <c r="B4210"/>
    </row>
    <row r="4211" spans="2:2">
      <c r="B4211"/>
    </row>
    <row r="4212" spans="2:2">
      <c r="B4212"/>
    </row>
    <row r="4213" spans="2:2">
      <c r="B4213"/>
    </row>
    <row r="4214" spans="2:2">
      <c r="B4214"/>
    </row>
    <row r="4215" spans="2:2">
      <c r="B4215"/>
    </row>
    <row r="4216" spans="2:2">
      <c r="B4216"/>
    </row>
    <row r="4217" spans="2:2">
      <c r="B4217"/>
    </row>
    <row r="4218" spans="2:2">
      <c r="B4218"/>
    </row>
    <row r="4219" spans="2:2">
      <c r="B4219"/>
    </row>
    <row r="4220" spans="2:2">
      <c r="B4220"/>
    </row>
    <row r="4221" spans="2:2">
      <c r="B4221"/>
    </row>
    <row r="4222" spans="2:2">
      <c r="B4222"/>
    </row>
    <row r="4223" spans="2:2">
      <c r="B4223"/>
    </row>
    <row r="4224" spans="2:2">
      <c r="B4224"/>
    </row>
    <row r="4225" spans="2:2">
      <c r="B4225"/>
    </row>
    <row r="4226" spans="2:2">
      <c r="B4226"/>
    </row>
    <row r="4227" spans="2:2">
      <c r="B4227"/>
    </row>
    <row r="4228" spans="2:2">
      <c r="B4228"/>
    </row>
    <row r="4229" spans="2:2">
      <c r="B4229"/>
    </row>
    <row r="4230" spans="2:2">
      <c r="B4230"/>
    </row>
    <row r="4231" spans="2:2">
      <c r="B4231"/>
    </row>
    <row r="4232" spans="2:2">
      <c r="B4232"/>
    </row>
    <row r="4233" spans="2:2">
      <c r="B4233"/>
    </row>
    <row r="4234" spans="2:2">
      <c r="B4234"/>
    </row>
    <row r="4235" spans="2:2">
      <c r="B4235"/>
    </row>
    <row r="4236" spans="2:2">
      <c r="B4236"/>
    </row>
    <row r="4237" spans="2:2">
      <c r="B4237"/>
    </row>
    <row r="4238" spans="2:2">
      <c r="B4238"/>
    </row>
    <row r="4239" spans="2:2">
      <c r="B4239"/>
    </row>
    <row r="4240" spans="2:2">
      <c r="B4240"/>
    </row>
    <row r="4241" spans="2:2">
      <c r="B4241"/>
    </row>
    <row r="4242" spans="2:2">
      <c r="B4242"/>
    </row>
    <row r="4243" spans="2:2">
      <c r="B4243"/>
    </row>
    <row r="4244" spans="2:2">
      <c r="B4244"/>
    </row>
    <row r="4245" spans="2:2">
      <c r="B4245"/>
    </row>
    <row r="4246" spans="2:2">
      <c r="B4246"/>
    </row>
    <row r="4247" spans="2:2">
      <c r="B4247"/>
    </row>
    <row r="4248" spans="2:2">
      <c r="B4248"/>
    </row>
    <row r="4249" spans="2:2">
      <c r="B4249"/>
    </row>
    <row r="4250" spans="2:2">
      <c r="B4250"/>
    </row>
    <row r="4251" spans="2:2">
      <c r="B4251"/>
    </row>
    <row r="4252" spans="2:2">
      <c r="B4252"/>
    </row>
    <row r="4253" spans="2:2">
      <c r="B4253"/>
    </row>
    <row r="4254" spans="2:2">
      <c r="B4254"/>
    </row>
    <row r="4255" spans="2:2">
      <c r="B4255"/>
    </row>
    <row r="4256" spans="2:2">
      <c r="B4256"/>
    </row>
    <row r="4257" spans="2:2">
      <c r="B4257"/>
    </row>
    <row r="4258" spans="2:2">
      <c r="B4258"/>
    </row>
    <row r="4259" spans="2:2">
      <c r="B4259"/>
    </row>
    <row r="4260" spans="2:2">
      <c r="B4260"/>
    </row>
    <row r="4261" spans="2:2">
      <c r="B4261"/>
    </row>
    <row r="4262" spans="2:2">
      <c r="B4262"/>
    </row>
    <row r="4263" spans="2:2">
      <c r="B4263"/>
    </row>
    <row r="4264" spans="2:2">
      <c r="B4264"/>
    </row>
    <row r="4265" spans="2:2">
      <c r="B4265"/>
    </row>
    <row r="4266" spans="2:2">
      <c r="B4266"/>
    </row>
    <row r="4267" spans="2:2">
      <c r="B4267"/>
    </row>
    <row r="4268" spans="2:2">
      <c r="B4268"/>
    </row>
    <row r="4269" spans="2:2">
      <c r="B4269"/>
    </row>
    <row r="4270" spans="2:2">
      <c r="B4270"/>
    </row>
    <row r="4271" spans="2:2">
      <c r="B4271"/>
    </row>
    <row r="4272" spans="2:2">
      <c r="B4272"/>
    </row>
    <row r="4273" spans="2:2">
      <c r="B4273"/>
    </row>
    <row r="4274" spans="2:2">
      <c r="B4274"/>
    </row>
    <row r="4275" spans="2:2">
      <c r="B4275"/>
    </row>
    <row r="4276" spans="2:2">
      <c r="B4276"/>
    </row>
    <row r="4277" spans="2:2">
      <c r="B4277"/>
    </row>
    <row r="4278" spans="2:2">
      <c r="B4278"/>
    </row>
    <row r="4279" spans="2:2">
      <c r="B4279"/>
    </row>
    <row r="4280" spans="2:2">
      <c r="B4280"/>
    </row>
    <row r="4281" spans="2:2">
      <c r="B4281"/>
    </row>
    <row r="4282" spans="2:2">
      <c r="B4282"/>
    </row>
    <row r="4283" spans="2:2">
      <c r="B4283"/>
    </row>
    <row r="4284" spans="2:2">
      <c r="B4284"/>
    </row>
    <row r="4285" spans="2:2">
      <c r="B4285"/>
    </row>
    <row r="4286" spans="2:2">
      <c r="B4286"/>
    </row>
    <row r="4287" spans="2:2">
      <c r="B4287"/>
    </row>
    <row r="4288" spans="2:2">
      <c r="B4288"/>
    </row>
    <row r="4289" spans="2:2">
      <c r="B4289"/>
    </row>
    <row r="4290" spans="2:2">
      <c r="B4290"/>
    </row>
    <row r="4291" spans="2:2">
      <c r="B4291"/>
    </row>
    <row r="4292" spans="2:2">
      <c r="B4292"/>
    </row>
    <row r="4293" spans="2:2">
      <c r="B4293"/>
    </row>
    <row r="4294" spans="2:2">
      <c r="B4294"/>
    </row>
    <row r="4295" spans="2:2">
      <c r="B4295"/>
    </row>
    <row r="4296" spans="2:2">
      <c r="B4296"/>
    </row>
    <row r="4297" spans="2:2">
      <c r="B4297"/>
    </row>
    <row r="4298" spans="2:2">
      <c r="B4298"/>
    </row>
    <row r="4299" spans="2:2">
      <c r="B4299"/>
    </row>
    <row r="4300" spans="2:2">
      <c r="B4300"/>
    </row>
    <row r="4301" spans="2:2">
      <c r="B4301"/>
    </row>
    <row r="4302" spans="2:2">
      <c r="B4302"/>
    </row>
    <row r="4303" spans="2:2">
      <c r="B4303"/>
    </row>
    <row r="4304" spans="2:2">
      <c r="B4304"/>
    </row>
    <row r="4305" spans="2:2">
      <c r="B4305"/>
    </row>
    <row r="4306" spans="2:2">
      <c r="B4306"/>
    </row>
    <row r="4307" spans="2:2">
      <c r="B4307"/>
    </row>
    <row r="4308" spans="2:2">
      <c r="B4308"/>
    </row>
    <row r="4309" spans="2:2">
      <c r="B4309"/>
    </row>
    <row r="4310" spans="2:2">
      <c r="B4310"/>
    </row>
    <row r="4311" spans="2:2">
      <c r="B4311"/>
    </row>
    <row r="4312" spans="2:2">
      <c r="B4312"/>
    </row>
    <row r="4313" spans="2:2">
      <c r="B4313"/>
    </row>
    <row r="4314" spans="2:2">
      <c r="B4314"/>
    </row>
    <row r="4315" spans="2:2">
      <c r="B4315"/>
    </row>
    <row r="4316" spans="2:2">
      <c r="B4316"/>
    </row>
    <row r="4317" spans="2:2">
      <c r="B4317"/>
    </row>
    <row r="4318" spans="2:2">
      <c r="B4318"/>
    </row>
    <row r="4319" spans="2:2">
      <c r="B4319"/>
    </row>
    <row r="4320" spans="2:2">
      <c r="B4320"/>
    </row>
    <row r="4321" spans="2:2">
      <c r="B4321"/>
    </row>
    <row r="4322" spans="2:2">
      <c r="B4322"/>
    </row>
    <row r="4323" spans="2:2">
      <c r="B4323"/>
    </row>
    <row r="4324" spans="2:2">
      <c r="B4324"/>
    </row>
    <row r="4325" spans="2:2">
      <c r="B4325"/>
    </row>
    <row r="4326" spans="2:2">
      <c r="B4326"/>
    </row>
    <row r="4327" spans="2:2">
      <c r="B4327"/>
    </row>
    <row r="4328" spans="2:2">
      <c r="B4328"/>
    </row>
    <row r="4329" spans="2:2">
      <c r="B4329"/>
    </row>
    <row r="4330" spans="2:2">
      <c r="B4330"/>
    </row>
    <row r="4331" spans="2:2">
      <c r="B4331"/>
    </row>
    <row r="4332" spans="2:2">
      <c r="B4332"/>
    </row>
    <row r="4333" spans="2:2">
      <c r="B4333"/>
    </row>
    <row r="4334" spans="2:2">
      <c r="B4334"/>
    </row>
    <row r="4335" spans="2:2">
      <c r="B4335"/>
    </row>
    <row r="4336" spans="2:2">
      <c r="B4336"/>
    </row>
    <row r="4337" spans="2:2">
      <c r="B4337"/>
    </row>
    <row r="4338" spans="2:2">
      <c r="B4338"/>
    </row>
    <row r="4339" spans="2:2">
      <c r="B4339"/>
    </row>
    <row r="4340" spans="2:2">
      <c r="B4340"/>
    </row>
    <row r="4341" spans="2:2">
      <c r="B4341"/>
    </row>
    <row r="4342" spans="2:2">
      <c r="B4342"/>
    </row>
    <row r="4343" spans="2:2">
      <c r="B4343"/>
    </row>
    <row r="4344" spans="2:2">
      <c r="B4344"/>
    </row>
    <row r="4345" spans="2:2">
      <c r="B4345"/>
    </row>
    <row r="4346" spans="2:2">
      <c r="B4346"/>
    </row>
    <row r="4347" spans="2:2">
      <c r="B4347"/>
    </row>
    <row r="4348" spans="2:2">
      <c r="B4348"/>
    </row>
    <row r="4349" spans="2:2">
      <c r="B4349"/>
    </row>
    <row r="4350" spans="2:2">
      <c r="B4350"/>
    </row>
    <row r="4351" spans="2:2">
      <c r="B4351"/>
    </row>
    <row r="4352" spans="2:2">
      <c r="B4352"/>
    </row>
    <row r="4353" spans="2:2">
      <c r="B4353"/>
    </row>
    <row r="4354" spans="2:2">
      <c r="B4354"/>
    </row>
    <row r="4355" spans="2:2">
      <c r="B4355"/>
    </row>
    <row r="4356" spans="2:2">
      <c r="B4356"/>
    </row>
    <row r="4357" spans="2:2">
      <c r="B4357"/>
    </row>
    <row r="4358" spans="2:2">
      <c r="B4358"/>
    </row>
    <row r="4359" spans="2:2">
      <c r="B4359"/>
    </row>
    <row r="4360" spans="2:2">
      <c r="B4360"/>
    </row>
    <row r="4361" spans="2:2">
      <c r="B4361"/>
    </row>
    <row r="4362" spans="2:2">
      <c r="B4362"/>
    </row>
    <row r="4363" spans="2:2">
      <c r="B4363"/>
    </row>
    <row r="4364" spans="2:2">
      <c r="B4364"/>
    </row>
    <row r="4365" spans="2:2">
      <c r="B4365"/>
    </row>
    <row r="4366" spans="2:2">
      <c r="B4366"/>
    </row>
    <row r="4367" spans="2:2">
      <c r="B4367"/>
    </row>
    <row r="4368" spans="2:2">
      <c r="B4368"/>
    </row>
    <row r="4369" spans="2:2">
      <c r="B4369"/>
    </row>
    <row r="4370" spans="2:2">
      <c r="B4370"/>
    </row>
    <row r="4371" spans="2:2">
      <c r="B4371"/>
    </row>
    <row r="4372" spans="2:2">
      <c r="B4372"/>
    </row>
    <row r="4373" spans="2:2">
      <c r="B4373"/>
    </row>
    <row r="4374" spans="2:2">
      <c r="B4374"/>
    </row>
    <row r="4375" spans="2:2">
      <c r="B4375"/>
    </row>
    <row r="4376" spans="2:2">
      <c r="B4376"/>
    </row>
    <row r="4377" spans="2:2">
      <c r="B4377"/>
    </row>
    <row r="4378" spans="2:2">
      <c r="B4378"/>
    </row>
    <row r="4379" spans="2:2">
      <c r="B4379"/>
    </row>
    <row r="4380" spans="2:2">
      <c r="B4380"/>
    </row>
    <row r="4381" spans="2:2">
      <c r="B4381"/>
    </row>
    <row r="4382" spans="2:2">
      <c r="B4382"/>
    </row>
    <row r="4383" spans="2:2">
      <c r="B4383"/>
    </row>
    <row r="4384" spans="2:2">
      <c r="B4384"/>
    </row>
    <row r="4385" spans="2:2">
      <c r="B4385"/>
    </row>
    <row r="4386" spans="2:2">
      <c r="B4386"/>
    </row>
    <row r="4387" spans="2:2">
      <c r="B4387"/>
    </row>
    <row r="4388" spans="2:2">
      <c r="B4388"/>
    </row>
    <row r="4389" spans="2:2">
      <c r="B4389"/>
    </row>
    <row r="4390" spans="2:2">
      <c r="B4390"/>
    </row>
    <row r="4391" spans="2:2">
      <c r="B4391"/>
    </row>
    <row r="4392" spans="2:2">
      <c r="B4392"/>
    </row>
    <row r="4393" spans="2:2">
      <c r="B4393"/>
    </row>
    <row r="4394" spans="2:2">
      <c r="B4394"/>
    </row>
    <row r="4395" spans="2:2">
      <c r="B4395"/>
    </row>
    <row r="4396" spans="2:2">
      <c r="B4396"/>
    </row>
    <row r="4397" spans="2:2">
      <c r="B4397"/>
    </row>
    <row r="4398" spans="2:2">
      <c r="B4398"/>
    </row>
    <row r="4399" spans="2:2">
      <c r="B4399"/>
    </row>
    <row r="4400" spans="2:2">
      <c r="B4400"/>
    </row>
    <row r="4401" spans="2:2">
      <c r="B4401"/>
    </row>
    <row r="4402" spans="2:2">
      <c r="B4402"/>
    </row>
    <row r="4403" spans="2:2">
      <c r="B4403"/>
    </row>
    <row r="4404" spans="2:2">
      <c r="B4404"/>
    </row>
    <row r="4405" spans="2:2">
      <c r="B4405"/>
    </row>
    <row r="4406" spans="2:2">
      <c r="B4406"/>
    </row>
    <row r="4407" spans="2:2">
      <c r="B4407"/>
    </row>
    <row r="4408" spans="2:2">
      <c r="B4408"/>
    </row>
    <row r="4409" spans="2:2">
      <c r="B4409"/>
    </row>
    <row r="4410" spans="2:2">
      <c r="B4410"/>
    </row>
    <row r="4411" spans="2:2">
      <c r="B4411"/>
    </row>
    <row r="4412" spans="2:2">
      <c r="B4412"/>
    </row>
    <row r="4413" spans="2:2">
      <c r="B4413"/>
    </row>
    <row r="4414" spans="2:2">
      <c r="B4414"/>
    </row>
    <row r="4415" spans="2:2">
      <c r="B4415"/>
    </row>
    <row r="4416" spans="2:2">
      <c r="B4416"/>
    </row>
    <row r="4417" spans="2:2">
      <c r="B4417"/>
    </row>
    <row r="4418" spans="2:2">
      <c r="B4418"/>
    </row>
    <row r="4419" spans="2:2">
      <c r="B4419"/>
    </row>
    <row r="4420" spans="2:2">
      <c r="B4420"/>
    </row>
    <row r="4421" spans="2:2">
      <c r="B4421"/>
    </row>
    <row r="4422" spans="2:2">
      <c r="B4422"/>
    </row>
    <row r="4423" spans="2:2">
      <c r="B4423"/>
    </row>
    <row r="4424" spans="2:2">
      <c r="B4424"/>
    </row>
    <row r="4425" spans="2:2">
      <c r="B4425"/>
    </row>
    <row r="4426" spans="2:2">
      <c r="B4426"/>
    </row>
    <row r="4427" spans="2:2">
      <c r="B4427"/>
    </row>
    <row r="4428" spans="2:2">
      <c r="B4428"/>
    </row>
    <row r="4429" spans="2:2">
      <c r="B4429"/>
    </row>
    <row r="4430" spans="2:2">
      <c r="B4430"/>
    </row>
    <row r="4431" spans="2:2">
      <c r="B4431"/>
    </row>
    <row r="4432" spans="2:2">
      <c r="B4432"/>
    </row>
    <row r="4433" spans="2:2">
      <c r="B4433"/>
    </row>
    <row r="4434" spans="2:2">
      <c r="B4434"/>
    </row>
    <row r="4435" spans="2:2">
      <c r="B4435"/>
    </row>
    <row r="4436" spans="2:2">
      <c r="B4436"/>
    </row>
    <row r="4437" spans="2:2">
      <c r="B4437"/>
    </row>
    <row r="4438" spans="2:2">
      <c r="B4438"/>
    </row>
    <row r="4439" spans="2:2">
      <c r="B4439"/>
    </row>
    <row r="4440" spans="2:2">
      <c r="B4440"/>
    </row>
    <row r="4441" spans="2:2">
      <c r="B4441"/>
    </row>
    <row r="4442" spans="2:2">
      <c r="B4442"/>
    </row>
    <row r="4443" spans="2:2">
      <c r="B4443"/>
    </row>
    <row r="4444" spans="2:2">
      <c r="B4444"/>
    </row>
    <row r="4445" spans="2:2">
      <c r="B4445"/>
    </row>
    <row r="4446" spans="2:2">
      <c r="B4446"/>
    </row>
    <row r="4447" spans="2:2">
      <c r="B4447"/>
    </row>
    <row r="4448" spans="2:2">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row r="4665" spans="2:2">
      <c r="B4665"/>
    </row>
    <row r="4666" spans="2:2">
      <c r="B4666"/>
    </row>
    <row r="4667" spans="2:2">
      <c r="B4667"/>
    </row>
    <row r="4668" spans="2:2">
      <c r="B4668"/>
    </row>
    <row r="4669" spans="2:2">
      <c r="B4669"/>
    </row>
    <row r="4670" spans="2:2">
      <c r="B4670"/>
    </row>
    <row r="4671" spans="2:2">
      <c r="B4671"/>
    </row>
    <row r="4672" spans="2:2">
      <c r="B4672"/>
    </row>
    <row r="4673" spans="2:2">
      <c r="B4673"/>
    </row>
    <row r="4674" spans="2:2">
      <c r="B4674"/>
    </row>
    <row r="4675" spans="2:2">
      <c r="B4675"/>
    </row>
    <row r="4676" spans="2:2">
      <c r="B4676"/>
    </row>
    <row r="4677" spans="2:2">
      <c r="B4677"/>
    </row>
    <row r="4678" spans="2:2">
      <c r="B4678"/>
    </row>
    <row r="4679" spans="2:2">
      <c r="B4679"/>
    </row>
    <row r="4680" spans="2:2">
      <c r="B4680"/>
    </row>
    <row r="4681" spans="2:2">
      <c r="B4681"/>
    </row>
    <row r="4682" spans="2:2">
      <c r="B4682"/>
    </row>
    <row r="4683" spans="2:2">
      <c r="B4683"/>
    </row>
    <row r="4684" spans="2:2">
      <c r="B4684"/>
    </row>
    <row r="4685" spans="2:2">
      <c r="B4685"/>
    </row>
    <row r="4686" spans="2:2">
      <c r="B4686"/>
    </row>
    <row r="4687" spans="2:2">
      <c r="B4687"/>
    </row>
    <row r="4688" spans="2:2">
      <c r="B4688"/>
    </row>
    <row r="4689" spans="2:2">
      <c r="B4689"/>
    </row>
    <row r="4690" spans="2:2">
      <c r="B4690"/>
    </row>
    <row r="4691" spans="2:2">
      <c r="B4691"/>
    </row>
    <row r="4692" spans="2:2">
      <c r="B4692"/>
    </row>
    <row r="4693" spans="2:2">
      <c r="B4693"/>
    </row>
    <row r="4694" spans="2:2">
      <c r="B4694"/>
    </row>
    <row r="4695" spans="2:2">
      <c r="B4695"/>
    </row>
    <row r="4696" spans="2:2">
      <c r="B4696"/>
    </row>
    <row r="4697" spans="2:2">
      <c r="B4697"/>
    </row>
    <row r="4698" spans="2:2">
      <c r="B4698"/>
    </row>
    <row r="4699" spans="2:2">
      <c r="B4699"/>
    </row>
    <row r="4700" spans="2:2">
      <c r="B4700"/>
    </row>
    <row r="4701" spans="2:2">
      <c r="B4701"/>
    </row>
    <row r="4702" spans="2:2">
      <c r="B4702"/>
    </row>
    <row r="4703" spans="2:2">
      <c r="B4703"/>
    </row>
    <row r="4704" spans="2:2">
      <c r="B4704"/>
    </row>
    <row r="4705" spans="2:2">
      <c r="B4705"/>
    </row>
    <row r="4706" spans="2:2">
      <c r="B4706"/>
    </row>
    <row r="4707" spans="2:2">
      <c r="B4707"/>
    </row>
    <row r="4708" spans="2:2">
      <c r="B4708"/>
    </row>
    <row r="4709" spans="2:2">
      <c r="B4709"/>
    </row>
    <row r="4710" spans="2:2">
      <c r="B4710"/>
    </row>
    <row r="4711" spans="2:2">
      <c r="B4711"/>
    </row>
    <row r="4712" spans="2:2">
      <c r="B4712"/>
    </row>
    <row r="4713" spans="2:2">
      <c r="B4713"/>
    </row>
    <row r="4714" spans="2:2">
      <c r="B4714"/>
    </row>
    <row r="4715" spans="2:2">
      <c r="B4715"/>
    </row>
    <row r="4716" spans="2:2">
      <c r="B4716"/>
    </row>
    <row r="4717" spans="2:2">
      <c r="B4717"/>
    </row>
    <row r="4718" spans="2:2">
      <c r="B4718"/>
    </row>
    <row r="4719" spans="2:2">
      <c r="B4719"/>
    </row>
    <row r="4720" spans="2:2">
      <c r="B4720"/>
    </row>
    <row r="4721" spans="2:2">
      <c r="B4721"/>
    </row>
    <row r="4722" spans="2:2">
      <c r="B4722"/>
    </row>
    <row r="4723" spans="2:2">
      <c r="B4723"/>
    </row>
    <row r="4724" spans="2:2">
      <c r="B4724"/>
    </row>
    <row r="4725" spans="2:2">
      <c r="B4725"/>
    </row>
    <row r="4726" spans="2:2">
      <c r="B4726"/>
    </row>
    <row r="4727" spans="2:2">
      <c r="B4727"/>
    </row>
    <row r="4728" spans="2:2">
      <c r="B4728"/>
    </row>
    <row r="4729" spans="2:2">
      <c r="B4729"/>
    </row>
    <row r="4730" spans="2:2">
      <c r="B4730"/>
    </row>
    <row r="4731" spans="2:2">
      <c r="B4731"/>
    </row>
    <row r="4732" spans="2:2">
      <c r="B4732"/>
    </row>
    <row r="4733" spans="2:2">
      <c r="B4733"/>
    </row>
    <row r="4734" spans="2:2">
      <c r="B4734"/>
    </row>
    <row r="4735" spans="2:2">
      <c r="B4735"/>
    </row>
    <row r="4736" spans="2:2">
      <c r="B4736"/>
    </row>
    <row r="4737" spans="2:2">
      <c r="B4737"/>
    </row>
    <row r="4738" spans="2:2">
      <c r="B4738"/>
    </row>
    <row r="4739" spans="2:2">
      <c r="B4739"/>
    </row>
    <row r="4740" spans="2:2">
      <c r="B4740"/>
    </row>
    <row r="4741" spans="2:2">
      <c r="B4741"/>
    </row>
    <row r="4742" spans="2:2">
      <c r="B4742"/>
    </row>
    <row r="4743" spans="2:2">
      <c r="B4743"/>
    </row>
    <row r="4744" spans="2:2">
      <c r="B4744"/>
    </row>
    <row r="4745" spans="2:2">
      <c r="B4745"/>
    </row>
    <row r="4746" spans="2:2">
      <c r="B4746"/>
    </row>
    <row r="4747" spans="2:2">
      <c r="B4747"/>
    </row>
    <row r="4748" spans="2:2">
      <c r="B4748"/>
    </row>
    <row r="4749" spans="2:2">
      <c r="B4749"/>
    </row>
    <row r="4750" spans="2:2">
      <c r="B4750"/>
    </row>
    <row r="4751" spans="2:2">
      <c r="B4751"/>
    </row>
    <row r="4752" spans="2:2">
      <c r="B4752"/>
    </row>
    <row r="4753" spans="2:2">
      <c r="B4753"/>
    </row>
    <row r="4754" spans="2:2">
      <c r="B4754"/>
    </row>
    <row r="4755" spans="2:2">
      <c r="B4755"/>
    </row>
    <row r="4756" spans="2:2">
      <c r="B4756"/>
    </row>
    <row r="4757" spans="2:2">
      <c r="B4757"/>
    </row>
    <row r="4758" spans="2:2">
      <c r="B4758"/>
    </row>
    <row r="4759" spans="2:2">
      <c r="B4759"/>
    </row>
    <row r="4760" spans="2:2">
      <c r="B4760"/>
    </row>
    <row r="4761" spans="2:2">
      <c r="B4761"/>
    </row>
    <row r="4762" spans="2:2">
      <c r="B4762"/>
    </row>
    <row r="4763" spans="2:2">
      <c r="B4763"/>
    </row>
    <row r="4764" spans="2:2">
      <c r="B4764"/>
    </row>
    <row r="4765" spans="2:2">
      <c r="B4765"/>
    </row>
    <row r="4766" spans="2:2">
      <c r="B4766"/>
    </row>
    <row r="4767" spans="2:2">
      <c r="B4767"/>
    </row>
    <row r="4768" spans="2:2">
      <c r="B4768"/>
    </row>
    <row r="4769" spans="2:2">
      <c r="B4769"/>
    </row>
    <row r="4770" spans="2:2">
      <c r="B4770"/>
    </row>
    <row r="4771" spans="2:2">
      <c r="B4771"/>
    </row>
    <row r="4772" spans="2:2">
      <c r="B4772"/>
    </row>
    <row r="4773" spans="2:2">
      <c r="B4773"/>
    </row>
    <row r="4774" spans="2:2">
      <c r="B4774"/>
    </row>
    <row r="4775" spans="2:2">
      <c r="B4775"/>
    </row>
    <row r="4776" spans="2:2">
      <c r="B4776"/>
    </row>
    <row r="4777" spans="2:2">
      <c r="B4777"/>
    </row>
    <row r="4778" spans="2:2">
      <c r="B4778"/>
    </row>
    <row r="4779" spans="2:2">
      <c r="B4779"/>
    </row>
    <row r="4780" spans="2:2">
      <c r="B4780"/>
    </row>
    <row r="4781" spans="2:2">
      <c r="B4781"/>
    </row>
    <row r="4782" spans="2:2">
      <c r="B4782"/>
    </row>
    <row r="4783" spans="2:2">
      <c r="B4783"/>
    </row>
    <row r="4784" spans="2:2">
      <c r="B4784"/>
    </row>
    <row r="4785" spans="2:2">
      <c r="B4785"/>
    </row>
    <row r="4786" spans="2:2">
      <c r="B4786"/>
    </row>
    <row r="4787" spans="2:2">
      <c r="B4787"/>
    </row>
    <row r="4788" spans="2:2">
      <c r="B4788"/>
    </row>
    <row r="4789" spans="2:2">
      <c r="B4789"/>
    </row>
    <row r="4790" spans="2:2">
      <c r="B4790"/>
    </row>
    <row r="4791" spans="2:2">
      <c r="B4791"/>
    </row>
    <row r="4792" spans="2:2">
      <c r="B4792"/>
    </row>
    <row r="4793" spans="2:2">
      <c r="B4793"/>
    </row>
    <row r="4794" spans="2:2">
      <c r="B4794"/>
    </row>
    <row r="4795" spans="2:2">
      <c r="B4795"/>
    </row>
    <row r="4796" spans="2:2">
      <c r="B4796"/>
    </row>
    <row r="4797" spans="2:2">
      <c r="B4797"/>
    </row>
    <row r="4798" spans="2:2">
      <c r="B4798"/>
    </row>
    <row r="4799" spans="2:2">
      <c r="B4799"/>
    </row>
    <row r="4800" spans="2:2">
      <c r="B4800"/>
    </row>
    <row r="4801" spans="2:2">
      <c r="B4801"/>
    </row>
    <row r="4802" spans="2:2">
      <c r="B4802"/>
    </row>
    <row r="4803" spans="2:2">
      <c r="B4803"/>
    </row>
    <row r="4804" spans="2:2">
      <c r="B4804"/>
    </row>
    <row r="4805" spans="2:2">
      <c r="B4805"/>
    </row>
    <row r="4806" spans="2:2">
      <c r="B4806"/>
    </row>
    <row r="4807" spans="2:2">
      <c r="B4807"/>
    </row>
    <row r="4808" spans="2:2">
      <c r="B4808"/>
    </row>
    <row r="4809" spans="2:2">
      <c r="B4809"/>
    </row>
    <row r="4810" spans="2:2">
      <c r="B4810"/>
    </row>
    <row r="4811" spans="2:2">
      <c r="B4811"/>
    </row>
    <row r="4812" spans="2:2">
      <c r="B4812"/>
    </row>
    <row r="4813" spans="2:2">
      <c r="B4813"/>
    </row>
    <row r="4814" spans="2:2">
      <c r="B4814"/>
    </row>
    <row r="4815" spans="2:2">
      <c r="B4815"/>
    </row>
    <row r="4816" spans="2:2">
      <c r="B4816"/>
    </row>
    <row r="4817" spans="2:2">
      <c r="B4817"/>
    </row>
    <row r="4818" spans="2:2">
      <c r="B4818"/>
    </row>
    <row r="4819" spans="2:2">
      <c r="B4819"/>
    </row>
    <row r="4820" spans="2:2">
      <c r="B4820"/>
    </row>
    <row r="4821" spans="2:2">
      <c r="B4821"/>
    </row>
    <row r="4822" spans="2:2">
      <c r="B4822"/>
    </row>
    <row r="4823" spans="2:2">
      <c r="B4823"/>
    </row>
    <row r="4824" spans="2:2">
      <c r="B4824"/>
    </row>
    <row r="4825" spans="2:2">
      <c r="B4825"/>
    </row>
    <row r="4826" spans="2:2">
      <c r="B4826"/>
    </row>
    <row r="4827" spans="2:2">
      <c r="B4827"/>
    </row>
    <row r="4828" spans="2:2">
      <c r="B4828"/>
    </row>
    <row r="4829" spans="2:2">
      <c r="B4829"/>
    </row>
    <row r="4830" spans="2:2">
      <c r="B4830"/>
    </row>
    <row r="4831" spans="2:2">
      <c r="B4831"/>
    </row>
    <row r="4832" spans="2:2">
      <c r="B4832"/>
    </row>
    <row r="4833" spans="2:2">
      <c r="B4833"/>
    </row>
    <row r="4834" spans="2:2">
      <c r="B4834"/>
    </row>
    <row r="4835" spans="2:2">
      <c r="B4835"/>
    </row>
    <row r="4836" spans="2:2">
      <c r="B4836"/>
    </row>
    <row r="4837" spans="2:2">
      <c r="B4837"/>
    </row>
    <row r="4838" spans="2:2">
      <c r="B4838"/>
    </row>
    <row r="4839" spans="2:2">
      <c r="B4839"/>
    </row>
    <row r="4840" spans="2:2">
      <c r="B4840"/>
    </row>
    <row r="4841" spans="2:2">
      <c r="B4841"/>
    </row>
    <row r="4842" spans="2:2">
      <c r="B4842"/>
    </row>
    <row r="4843" spans="2:2">
      <c r="B4843"/>
    </row>
    <row r="4844" spans="2:2">
      <c r="B4844"/>
    </row>
    <row r="4845" spans="2:2">
      <c r="B4845"/>
    </row>
    <row r="4846" spans="2:2">
      <c r="B4846"/>
    </row>
    <row r="4847" spans="2:2">
      <c r="B4847"/>
    </row>
    <row r="4848" spans="2:2">
      <c r="B4848"/>
    </row>
    <row r="4849" spans="2:2">
      <c r="B4849"/>
    </row>
    <row r="4850" spans="2:2">
      <c r="B4850"/>
    </row>
    <row r="4851" spans="2:2">
      <c r="B4851"/>
    </row>
    <row r="4852" spans="2:2">
      <c r="B4852"/>
    </row>
    <row r="4853" spans="2:2">
      <c r="B4853"/>
    </row>
    <row r="4854" spans="2:2">
      <c r="B4854"/>
    </row>
    <row r="4855" spans="2:2">
      <c r="B4855"/>
    </row>
    <row r="4856" spans="2:2">
      <c r="B4856"/>
    </row>
    <row r="4857" spans="2:2">
      <c r="B4857"/>
    </row>
    <row r="4858" spans="2:2">
      <c r="B4858"/>
    </row>
    <row r="4859" spans="2:2">
      <c r="B4859"/>
    </row>
    <row r="4860" spans="2:2">
      <c r="B4860"/>
    </row>
    <row r="4861" spans="2:2">
      <c r="B4861"/>
    </row>
    <row r="4862" spans="2:2">
      <c r="B4862"/>
    </row>
    <row r="4863" spans="2:2">
      <c r="B4863"/>
    </row>
    <row r="4864" spans="2:2">
      <c r="B4864"/>
    </row>
    <row r="4865" spans="2:2">
      <c r="B4865"/>
    </row>
    <row r="4866" spans="2:2">
      <c r="B4866"/>
    </row>
    <row r="4867" spans="2:2">
      <c r="B4867"/>
    </row>
    <row r="4868" spans="2:2">
      <c r="B4868"/>
    </row>
    <row r="4869" spans="2:2">
      <c r="B4869"/>
    </row>
    <row r="4870" spans="2:2">
      <c r="B4870"/>
    </row>
    <row r="4871" spans="2:2">
      <c r="B4871"/>
    </row>
    <row r="4872" spans="2:2">
      <c r="B4872"/>
    </row>
    <row r="4873" spans="2:2">
      <c r="B4873"/>
    </row>
    <row r="4874" spans="2:2">
      <c r="B4874"/>
    </row>
    <row r="4875" spans="2:2">
      <c r="B4875"/>
    </row>
    <row r="4876" spans="2:2">
      <c r="B4876"/>
    </row>
    <row r="4877" spans="2:2">
      <c r="B4877"/>
    </row>
    <row r="4878" spans="2:2">
      <c r="B4878"/>
    </row>
    <row r="4879" spans="2:2">
      <c r="B4879"/>
    </row>
    <row r="4880" spans="2:2">
      <c r="B4880"/>
    </row>
    <row r="4881" spans="2:2">
      <c r="B4881"/>
    </row>
    <row r="4882" spans="2:2">
      <c r="B4882"/>
    </row>
    <row r="4883" spans="2:2">
      <c r="B4883"/>
    </row>
    <row r="4884" spans="2:2">
      <c r="B4884"/>
    </row>
    <row r="4885" spans="2:2">
      <c r="B4885"/>
    </row>
    <row r="4886" spans="2:2">
      <c r="B4886"/>
    </row>
    <row r="4887" spans="2:2">
      <c r="B4887"/>
    </row>
    <row r="4888" spans="2:2">
      <c r="B4888"/>
    </row>
    <row r="4889" spans="2:2">
      <c r="B4889"/>
    </row>
    <row r="4890" spans="2:2">
      <c r="B4890"/>
    </row>
    <row r="4891" spans="2:2">
      <c r="B4891"/>
    </row>
    <row r="4892" spans="2:2">
      <c r="B4892"/>
    </row>
    <row r="4893" spans="2:2">
      <c r="B4893"/>
    </row>
    <row r="4894" spans="2:2">
      <c r="B4894"/>
    </row>
    <row r="4895" spans="2:2">
      <c r="B4895"/>
    </row>
    <row r="4896" spans="2:2">
      <c r="B4896"/>
    </row>
    <row r="4897" spans="2:2">
      <c r="B4897"/>
    </row>
    <row r="4898" spans="2:2">
      <c r="B4898"/>
    </row>
    <row r="4899" spans="2:2">
      <c r="B4899"/>
    </row>
    <row r="4900" spans="2:2">
      <c r="B4900"/>
    </row>
    <row r="4901" spans="2:2">
      <c r="B4901"/>
    </row>
    <row r="4902" spans="2:2">
      <c r="B4902"/>
    </row>
    <row r="4903" spans="2:2">
      <c r="B4903"/>
    </row>
    <row r="4904" spans="2:2">
      <c r="B4904"/>
    </row>
    <row r="4905" spans="2:2">
      <c r="B4905"/>
    </row>
    <row r="4906" spans="2:2">
      <c r="B4906"/>
    </row>
    <row r="4907" spans="2:2">
      <c r="B4907"/>
    </row>
    <row r="4908" spans="2:2">
      <c r="B4908"/>
    </row>
    <row r="4909" spans="2:2">
      <c r="B4909"/>
    </row>
    <row r="4910" spans="2:2">
      <c r="B4910"/>
    </row>
    <row r="4911" spans="2:2">
      <c r="B4911"/>
    </row>
    <row r="4912" spans="2:2">
      <c r="B4912"/>
    </row>
    <row r="4913" spans="2:2">
      <c r="B4913"/>
    </row>
    <row r="4914" spans="2:2">
      <c r="B4914"/>
    </row>
    <row r="4915" spans="2:2">
      <c r="B4915"/>
    </row>
    <row r="4916" spans="2:2">
      <c r="B4916"/>
    </row>
    <row r="4917" spans="2:2">
      <c r="B4917"/>
    </row>
    <row r="4918" spans="2:2">
      <c r="B4918"/>
    </row>
    <row r="4919" spans="2:2">
      <c r="B4919"/>
    </row>
    <row r="4920" spans="2:2">
      <c r="B4920"/>
    </row>
    <row r="4921" spans="2:2">
      <c r="B4921"/>
    </row>
    <row r="4922" spans="2:2">
      <c r="B4922"/>
    </row>
    <row r="4923" spans="2:2">
      <c r="B4923"/>
    </row>
    <row r="4924" spans="2:2">
      <c r="B4924"/>
    </row>
    <row r="4925" spans="2:2">
      <c r="B4925"/>
    </row>
    <row r="4926" spans="2:2">
      <c r="B4926"/>
    </row>
    <row r="4927" spans="2:2">
      <c r="B4927"/>
    </row>
    <row r="4928" spans="2:2">
      <c r="B4928"/>
    </row>
    <row r="4929" spans="2:2">
      <c r="B4929"/>
    </row>
    <row r="4930" spans="2:2">
      <c r="B4930"/>
    </row>
    <row r="4931" spans="2:2">
      <c r="B4931"/>
    </row>
    <row r="4932" spans="2:2">
      <c r="B4932"/>
    </row>
    <row r="4933" spans="2:2">
      <c r="B4933"/>
    </row>
    <row r="4934" spans="2:2">
      <c r="B4934"/>
    </row>
    <row r="4935" spans="2:2">
      <c r="B4935"/>
    </row>
    <row r="4936" spans="2:2">
      <c r="B4936"/>
    </row>
    <row r="4937" spans="2:2">
      <c r="B4937"/>
    </row>
    <row r="4938" spans="2:2">
      <c r="B4938"/>
    </row>
    <row r="4939" spans="2:2">
      <c r="B4939"/>
    </row>
    <row r="4940" spans="2:2">
      <c r="B4940"/>
    </row>
    <row r="4941" spans="2:2">
      <c r="B4941"/>
    </row>
    <row r="4942" spans="2:2">
      <c r="B4942"/>
    </row>
    <row r="4943" spans="2:2">
      <c r="B4943"/>
    </row>
    <row r="4944" spans="2:2">
      <c r="B4944"/>
    </row>
    <row r="4945" spans="2:2">
      <c r="B4945"/>
    </row>
    <row r="4946" spans="2:2">
      <c r="B4946"/>
    </row>
    <row r="4947" spans="2:2">
      <c r="B4947"/>
    </row>
    <row r="4948" spans="2:2">
      <c r="B4948"/>
    </row>
    <row r="4949" spans="2:2">
      <c r="B4949"/>
    </row>
    <row r="4950" spans="2:2">
      <c r="B4950"/>
    </row>
    <row r="4951" spans="2:2">
      <c r="B4951"/>
    </row>
    <row r="4952" spans="2:2">
      <c r="B4952"/>
    </row>
    <row r="4953" spans="2:2">
      <c r="B4953"/>
    </row>
    <row r="4954" spans="2:2">
      <c r="B4954"/>
    </row>
    <row r="4955" spans="2:2">
      <c r="B4955"/>
    </row>
    <row r="4956" spans="2:2">
      <c r="B4956"/>
    </row>
    <row r="4957" spans="2:2">
      <c r="B4957"/>
    </row>
    <row r="4958" spans="2:2">
      <c r="B4958"/>
    </row>
    <row r="4959" spans="2:2">
      <c r="B4959"/>
    </row>
    <row r="4960" spans="2:2">
      <c r="B4960"/>
    </row>
    <row r="4961" spans="2:2">
      <c r="B4961"/>
    </row>
    <row r="4962" spans="2:2">
      <c r="B4962"/>
    </row>
    <row r="4963" spans="2:2">
      <c r="B4963"/>
    </row>
    <row r="4964" spans="2:2">
      <c r="B4964"/>
    </row>
    <row r="4965" spans="2:2">
      <c r="B4965"/>
    </row>
    <row r="4966" spans="2:2">
      <c r="B4966"/>
    </row>
    <row r="4967" spans="2:2">
      <c r="B4967"/>
    </row>
    <row r="4968" spans="2:2">
      <c r="B4968"/>
    </row>
    <row r="4969" spans="2:2">
      <c r="B4969"/>
    </row>
    <row r="4970" spans="2:2">
      <c r="B4970"/>
    </row>
    <row r="4971" spans="2:2">
      <c r="B4971"/>
    </row>
    <row r="4972" spans="2:2">
      <c r="B4972"/>
    </row>
    <row r="4973" spans="2:2">
      <c r="B4973"/>
    </row>
    <row r="4974" spans="2:2">
      <c r="B4974"/>
    </row>
    <row r="4975" spans="2:2">
      <c r="B4975"/>
    </row>
    <row r="4976" spans="2:2">
      <c r="B4976"/>
    </row>
    <row r="4977" spans="2:2">
      <c r="B4977"/>
    </row>
    <row r="4978" spans="2:2">
      <c r="B4978"/>
    </row>
    <row r="4979" spans="2:2">
      <c r="B4979"/>
    </row>
    <row r="4980" spans="2:2">
      <c r="B4980"/>
    </row>
    <row r="4981" spans="2:2">
      <c r="B4981"/>
    </row>
    <row r="4982" spans="2:2">
      <c r="B4982"/>
    </row>
    <row r="4983" spans="2:2">
      <c r="B4983"/>
    </row>
    <row r="4984" spans="2:2">
      <c r="B4984"/>
    </row>
    <row r="4985" spans="2:2">
      <c r="B4985"/>
    </row>
    <row r="4986" spans="2:2">
      <c r="B4986"/>
    </row>
    <row r="4987" spans="2:2">
      <c r="B4987"/>
    </row>
    <row r="4988" spans="2:2">
      <c r="B4988"/>
    </row>
    <row r="4989" spans="2:2">
      <c r="B4989"/>
    </row>
    <row r="4990" spans="2:2">
      <c r="B4990"/>
    </row>
    <row r="4991" spans="2:2">
      <c r="B4991"/>
    </row>
    <row r="4992" spans="2:2">
      <c r="B4992"/>
    </row>
    <row r="4993" spans="2:2">
      <c r="B4993"/>
    </row>
    <row r="4994" spans="2:2">
      <c r="B4994"/>
    </row>
    <row r="4995" spans="2:2">
      <c r="B4995"/>
    </row>
    <row r="4996" spans="2:2">
      <c r="B4996"/>
    </row>
    <row r="4997" spans="2:2">
      <c r="B4997"/>
    </row>
    <row r="4998" spans="2:2">
      <c r="B4998"/>
    </row>
    <row r="4999" spans="2:2">
      <c r="B4999"/>
    </row>
    <row r="5000" spans="2:2">
      <c r="B5000"/>
    </row>
    <row r="5001" spans="2:2">
      <c r="B5001"/>
    </row>
    <row r="5002" spans="2:2">
      <c r="B5002"/>
    </row>
    <row r="5003" spans="2:2">
      <c r="B5003"/>
    </row>
    <row r="5004" spans="2:2">
      <c r="B5004"/>
    </row>
    <row r="5005" spans="2:2">
      <c r="B5005"/>
    </row>
    <row r="5006" spans="2:2">
      <c r="B5006"/>
    </row>
    <row r="5007" spans="2:2">
      <c r="B5007"/>
    </row>
    <row r="5008" spans="2:2">
      <c r="B5008"/>
    </row>
    <row r="5009" spans="2:2">
      <c r="B5009"/>
    </row>
    <row r="5010" spans="2:2">
      <c r="B5010"/>
    </row>
    <row r="5011" spans="2:2">
      <c r="B5011"/>
    </row>
    <row r="5012" spans="2:2">
      <c r="B5012"/>
    </row>
    <row r="5013" spans="2:2">
      <c r="B5013"/>
    </row>
    <row r="5014" spans="2:2">
      <c r="B5014"/>
    </row>
    <row r="5015" spans="2:2">
      <c r="B5015"/>
    </row>
    <row r="5016" spans="2:2">
      <c r="B5016"/>
    </row>
    <row r="5017" spans="2:2">
      <c r="B5017"/>
    </row>
    <row r="5018" spans="2:2">
      <c r="B5018"/>
    </row>
    <row r="5019" spans="2:2">
      <c r="B5019"/>
    </row>
    <row r="5020" spans="2:2">
      <c r="B5020"/>
    </row>
    <row r="5021" spans="2:2">
      <c r="B5021"/>
    </row>
    <row r="5022" spans="2:2">
      <c r="B5022"/>
    </row>
    <row r="5023" spans="2:2">
      <c r="B5023"/>
    </row>
    <row r="5024" spans="2:2">
      <c r="B5024"/>
    </row>
    <row r="5025" spans="2:2">
      <c r="B5025"/>
    </row>
    <row r="5026" spans="2:2">
      <c r="B5026"/>
    </row>
    <row r="5027" spans="2:2">
      <c r="B5027"/>
    </row>
    <row r="5028" spans="2:2">
      <c r="B5028"/>
    </row>
    <row r="5029" spans="2:2">
      <c r="B5029"/>
    </row>
    <row r="5030" spans="2:2">
      <c r="B5030"/>
    </row>
    <row r="5031" spans="2:2">
      <c r="B5031"/>
    </row>
    <row r="5032" spans="2:2">
      <c r="B5032"/>
    </row>
    <row r="5033" spans="2:2">
      <c r="B5033"/>
    </row>
    <row r="5034" spans="2:2">
      <c r="B5034"/>
    </row>
    <row r="5035" spans="2:2">
      <c r="B5035"/>
    </row>
    <row r="5036" spans="2:2">
      <c r="B5036"/>
    </row>
    <row r="5037" spans="2:2">
      <c r="B5037"/>
    </row>
    <row r="5038" spans="2:2">
      <c r="B5038"/>
    </row>
    <row r="5039" spans="2:2">
      <c r="B5039"/>
    </row>
    <row r="5040" spans="2:2">
      <c r="B5040"/>
    </row>
    <row r="5041" spans="2:2">
      <c r="B5041"/>
    </row>
    <row r="5042" spans="2:2">
      <c r="B5042"/>
    </row>
    <row r="5043" spans="2:2">
      <c r="B5043"/>
    </row>
    <row r="5044" spans="2:2">
      <c r="B5044"/>
    </row>
    <row r="5045" spans="2:2">
      <c r="B5045"/>
    </row>
    <row r="5046" spans="2:2">
      <c r="B5046"/>
    </row>
    <row r="5047" spans="2:2">
      <c r="B5047"/>
    </row>
    <row r="5048" spans="2:2">
      <c r="B5048"/>
    </row>
    <row r="5049" spans="2:2">
      <c r="B5049"/>
    </row>
    <row r="5050" spans="2:2">
      <c r="B5050"/>
    </row>
    <row r="5051" spans="2:2">
      <c r="B5051"/>
    </row>
    <row r="5052" spans="2:2">
      <c r="B5052"/>
    </row>
    <row r="5053" spans="2:2">
      <c r="B5053"/>
    </row>
    <row r="5054" spans="2:2">
      <c r="B5054"/>
    </row>
    <row r="5055" spans="2:2">
      <c r="B5055"/>
    </row>
    <row r="5056" spans="2:2">
      <c r="B5056"/>
    </row>
    <row r="5057" spans="2:2">
      <c r="B5057"/>
    </row>
    <row r="5058" spans="2:2">
      <c r="B5058"/>
    </row>
    <row r="5059" spans="2:2">
      <c r="B5059"/>
    </row>
    <row r="5060" spans="2:2">
      <c r="B5060"/>
    </row>
    <row r="5061" spans="2:2">
      <c r="B5061"/>
    </row>
    <row r="5062" spans="2:2">
      <c r="B5062"/>
    </row>
    <row r="5063" spans="2:2">
      <c r="B5063"/>
    </row>
    <row r="5064" spans="2:2">
      <c r="B5064"/>
    </row>
    <row r="5065" spans="2:2">
      <c r="B5065"/>
    </row>
    <row r="5066" spans="2:2">
      <c r="B5066"/>
    </row>
    <row r="5067" spans="2:2">
      <c r="B5067"/>
    </row>
    <row r="5068" spans="2:2">
      <c r="B5068"/>
    </row>
    <row r="5069" spans="2:2">
      <c r="B5069"/>
    </row>
    <row r="5070" spans="2:2">
      <c r="B5070"/>
    </row>
    <row r="5071" spans="2:2">
      <c r="B5071"/>
    </row>
    <row r="5072" spans="2:2">
      <c r="B5072"/>
    </row>
    <row r="5073" spans="2:2">
      <c r="B5073"/>
    </row>
    <row r="5074" spans="2:2">
      <c r="B5074"/>
    </row>
    <row r="5075" spans="2:2">
      <c r="B5075"/>
    </row>
    <row r="5076" spans="2:2">
      <c r="B5076"/>
    </row>
    <row r="5077" spans="2:2">
      <c r="B5077"/>
    </row>
    <row r="5078" spans="2:2">
      <c r="B5078"/>
    </row>
    <row r="5079" spans="2:2">
      <c r="B5079"/>
    </row>
    <row r="5080" spans="2:2">
      <c r="B5080"/>
    </row>
    <row r="5081" spans="2:2">
      <c r="B5081"/>
    </row>
    <row r="5082" spans="2:2">
      <c r="B5082"/>
    </row>
    <row r="5083" spans="2:2">
      <c r="B5083"/>
    </row>
    <row r="5084" spans="2:2">
      <c r="B5084"/>
    </row>
    <row r="5085" spans="2:2">
      <c r="B5085"/>
    </row>
    <row r="5086" spans="2:2">
      <c r="B5086"/>
    </row>
    <row r="5087" spans="2:2">
      <c r="B5087"/>
    </row>
    <row r="5088" spans="2:2">
      <c r="B5088"/>
    </row>
    <row r="5089" spans="2:2">
      <c r="B5089"/>
    </row>
    <row r="5090" spans="2:2">
      <c r="B5090"/>
    </row>
    <row r="5091" spans="2:2">
      <c r="B5091"/>
    </row>
    <row r="5092" spans="2:2">
      <c r="B5092"/>
    </row>
    <row r="5093" spans="2:2">
      <c r="B5093"/>
    </row>
    <row r="5094" spans="2:2">
      <c r="B5094"/>
    </row>
    <row r="5095" spans="2:2">
      <c r="B5095"/>
    </row>
    <row r="5096" spans="2:2">
      <c r="B5096"/>
    </row>
    <row r="5097" spans="2:2">
      <c r="B5097"/>
    </row>
    <row r="5098" spans="2:2">
      <c r="B5098"/>
    </row>
    <row r="5099" spans="2:2">
      <c r="B5099"/>
    </row>
    <row r="5100" spans="2:2">
      <c r="B5100"/>
    </row>
    <row r="5101" spans="2:2">
      <c r="B5101"/>
    </row>
    <row r="5102" spans="2:2">
      <c r="B5102"/>
    </row>
    <row r="5103" spans="2:2">
      <c r="B5103"/>
    </row>
    <row r="5104" spans="2:2">
      <c r="B5104"/>
    </row>
    <row r="5105" spans="2:2">
      <c r="B5105"/>
    </row>
    <row r="5106" spans="2:2">
      <c r="B5106"/>
    </row>
    <row r="5107" spans="2:2">
      <c r="B5107"/>
    </row>
    <row r="5108" spans="2:2">
      <c r="B5108"/>
    </row>
    <row r="5109" spans="2:2">
      <c r="B5109"/>
    </row>
    <row r="5110" spans="2:2">
      <c r="B5110"/>
    </row>
    <row r="5111" spans="2:2">
      <c r="B5111"/>
    </row>
    <row r="5112" spans="2:2">
      <c r="B5112"/>
    </row>
    <row r="5113" spans="2:2">
      <c r="B5113"/>
    </row>
    <row r="5114" spans="2:2">
      <c r="B5114"/>
    </row>
    <row r="5115" spans="2:2">
      <c r="B5115"/>
    </row>
    <row r="5116" spans="2:2">
      <c r="B5116"/>
    </row>
    <row r="5117" spans="2:2">
      <c r="B5117"/>
    </row>
    <row r="5118" spans="2:2">
      <c r="B5118"/>
    </row>
    <row r="5119" spans="2:2">
      <c r="B5119"/>
    </row>
    <row r="5120" spans="2:2">
      <c r="B5120"/>
    </row>
    <row r="5121" spans="2:2">
      <c r="B5121"/>
    </row>
    <row r="5122" spans="2:2">
      <c r="B5122"/>
    </row>
    <row r="5123" spans="2:2">
      <c r="B5123"/>
    </row>
    <row r="5124" spans="2:2">
      <c r="B5124"/>
    </row>
    <row r="5125" spans="2:2">
      <c r="B5125"/>
    </row>
    <row r="5126" spans="2:2">
      <c r="B5126"/>
    </row>
    <row r="5127" spans="2:2">
      <c r="B5127"/>
    </row>
    <row r="5128" spans="2:2">
      <c r="B5128"/>
    </row>
    <row r="5129" spans="2:2">
      <c r="B5129"/>
    </row>
    <row r="5130" spans="2:2">
      <c r="B5130"/>
    </row>
    <row r="5131" spans="2:2">
      <c r="B5131"/>
    </row>
    <row r="5132" spans="2:2">
      <c r="B5132"/>
    </row>
    <row r="5133" spans="2:2">
      <c r="B5133"/>
    </row>
    <row r="5134" spans="2:2">
      <c r="B5134"/>
    </row>
    <row r="5135" spans="2:2">
      <c r="B5135"/>
    </row>
    <row r="5136" spans="2:2">
      <c r="B5136"/>
    </row>
    <row r="5137" spans="2:2">
      <c r="B5137"/>
    </row>
    <row r="5138" spans="2:2">
      <c r="B5138"/>
    </row>
    <row r="5139" spans="2:2">
      <c r="B5139"/>
    </row>
    <row r="5140" spans="2:2">
      <c r="B5140"/>
    </row>
    <row r="5141" spans="2:2">
      <c r="B5141"/>
    </row>
    <row r="5142" spans="2:2">
      <c r="B5142"/>
    </row>
    <row r="5143" spans="2:2">
      <c r="B5143"/>
    </row>
    <row r="5144" spans="2:2">
      <c r="B5144"/>
    </row>
    <row r="5145" spans="2:2">
      <c r="B5145"/>
    </row>
    <row r="5146" spans="2:2">
      <c r="B5146"/>
    </row>
    <row r="5147" spans="2:2">
      <c r="B5147"/>
    </row>
    <row r="5148" spans="2:2">
      <c r="B5148"/>
    </row>
    <row r="5149" spans="2:2">
      <c r="B5149"/>
    </row>
    <row r="5150" spans="2:2">
      <c r="B5150"/>
    </row>
    <row r="5151" spans="2:2">
      <c r="B5151"/>
    </row>
    <row r="5152" spans="2:2">
      <c r="B5152"/>
    </row>
    <row r="5153" spans="2:2">
      <c r="B5153"/>
    </row>
    <row r="5154" spans="2:2">
      <c r="B5154"/>
    </row>
    <row r="5155" spans="2:2">
      <c r="B5155"/>
    </row>
    <row r="5156" spans="2:2">
      <c r="B5156"/>
    </row>
    <row r="5157" spans="2:2">
      <c r="B5157"/>
    </row>
    <row r="5158" spans="2:2">
      <c r="B5158"/>
    </row>
    <row r="5159" spans="2:2">
      <c r="B5159"/>
    </row>
    <row r="5160" spans="2:2">
      <c r="B5160"/>
    </row>
    <row r="5161" spans="2:2">
      <c r="B5161"/>
    </row>
    <row r="5162" spans="2:2">
      <c r="B5162"/>
    </row>
    <row r="5163" spans="2:2">
      <c r="B5163"/>
    </row>
    <row r="5164" spans="2:2">
      <c r="B5164"/>
    </row>
    <row r="5165" spans="2:2">
      <c r="B5165"/>
    </row>
    <row r="5166" spans="2:2">
      <c r="B5166"/>
    </row>
    <row r="5167" spans="2:2">
      <c r="B5167"/>
    </row>
    <row r="5168" spans="2:2">
      <c r="B5168"/>
    </row>
    <row r="5169" spans="2:2">
      <c r="B5169"/>
    </row>
    <row r="5170" spans="2:2">
      <c r="B5170"/>
    </row>
    <row r="5171" spans="2:2">
      <c r="B5171"/>
    </row>
    <row r="5172" spans="2:2">
      <c r="B5172"/>
    </row>
    <row r="5173" spans="2:2">
      <c r="B5173"/>
    </row>
    <row r="5174" spans="2:2">
      <c r="B5174"/>
    </row>
    <row r="5175" spans="2:2">
      <c r="B5175"/>
    </row>
    <row r="5176" spans="2:2">
      <c r="B5176"/>
    </row>
    <row r="5177" spans="2:2">
      <c r="B5177"/>
    </row>
    <row r="5178" spans="2:2">
      <c r="B5178"/>
    </row>
    <row r="5179" spans="2:2">
      <c r="B5179"/>
    </row>
    <row r="5180" spans="2:2">
      <c r="B5180"/>
    </row>
    <row r="5181" spans="2:2">
      <c r="B5181"/>
    </row>
    <row r="5182" spans="2:2">
      <c r="B5182"/>
    </row>
    <row r="5183" spans="2:2">
      <c r="B5183"/>
    </row>
    <row r="5184" spans="2:2">
      <c r="B5184"/>
    </row>
    <row r="5185" spans="2:2">
      <c r="B5185"/>
    </row>
    <row r="5186" spans="2:2">
      <c r="B5186"/>
    </row>
    <row r="5187" spans="2:2">
      <c r="B5187"/>
    </row>
    <row r="5188" spans="2:2">
      <c r="B5188"/>
    </row>
    <row r="5189" spans="2:2">
      <c r="B5189"/>
    </row>
    <row r="5190" spans="2:2">
      <c r="B5190"/>
    </row>
    <row r="5191" spans="2:2">
      <c r="B5191"/>
    </row>
    <row r="5192" spans="2:2">
      <c r="B5192"/>
    </row>
    <row r="5193" spans="2:2">
      <c r="B5193"/>
    </row>
    <row r="5194" spans="2:2">
      <c r="B5194"/>
    </row>
    <row r="5195" spans="2:2">
      <c r="B5195"/>
    </row>
    <row r="5196" spans="2:2">
      <c r="B5196"/>
    </row>
    <row r="5197" spans="2:2">
      <c r="B5197"/>
    </row>
    <row r="5198" spans="2:2">
      <c r="B5198"/>
    </row>
    <row r="5199" spans="2:2">
      <c r="B5199"/>
    </row>
    <row r="5200" spans="2:2">
      <c r="B5200"/>
    </row>
    <row r="5201" spans="2:2">
      <c r="B5201"/>
    </row>
    <row r="5202" spans="2:2">
      <c r="B5202"/>
    </row>
    <row r="5203" spans="2:2">
      <c r="B5203"/>
    </row>
    <row r="5204" spans="2:2">
      <c r="B5204"/>
    </row>
    <row r="5205" spans="2:2">
      <c r="B5205"/>
    </row>
    <row r="5206" spans="2:2">
      <c r="B5206"/>
    </row>
    <row r="5207" spans="2:2">
      <c r="B5207"/>
    </row>
    <row r="5208" spans="2:2">
      <c r="B5208"/>
    </row>
    <row r="5209" spans="2:2">
      <c r="B5209"/>
    </row>
    <row r="5210" spans="2:2">
      <c r="B5210"/>
    </row>
    <row r="5211" spans="2:2">
      <c r="B5211"/>
    </row>
    <row r="5212" spans="2:2">
      <c r="B5212"/>
    </row>
    <row r="5213" spans="2:2">
      <c r="B5213"/>
    </row>
    <row r="5214" spans="2:2">
      <c r="B5214"/>
    </row>
    <row r="5215" spans="2:2">
      <c r="B5215"/>
    </row>
    <row r="5216" spans="2:2">
      <c r="B5216"/>
    </row>
    <row r="5217" spans="2:2">
      <c r="B5217"/>
    </row>
    <row r="5218" spans="2:2">
      <c r="B5218"/>
    </row>
    <row r="5219" spans="2:2">
      <c r="B5219"/>
    </row>
    <row r="5220" spans="2:2">
      <c r="B5220"/>
    </row>
    <row r="5221" spans="2:2">
      <c r="B5221"/>
    </row>
    <row r="5222" spans="2:2">
      <c r="B5222"/>
    </row>
    <row r="5223" spans="2:2">
      <c r="B5223"/>
    </row>
    <row r="5224" spans="2:2">
      <c r="B5224"/>
    </row>
    <row r="5225" spans="2:2">
      <c r="B5225"/>
    </row>
    <row r="5226" spans="2:2">
      <c r="B5226"/>
    </row>
    <row r="5227" spans="2:2">
      <c r="B5227"/>
    </row>
    <row r="5228" spans="2:2">
      <c r="B5228"/>
    </row>
    <row r="5229" spans="2:2">
      <c r="B5229"/>
    </row>
    <row r="5230" spans="2:2">
      <c r="B5230"/>
    </row>
    <row r="5231" spans="2:2">
      <c r="B5231"/>
    </row>
    <row r="5232" spans="2:2">
      <c r="B5232"/>
    </row>
    <row r="5233" spans="2:2">
      <c r="B5233"/>
    </row>
    <row r="5234" spans="2:2">
      <c r="B5234"/>
    </row>
    <row r="5235" spans="2:2">
      <c r="B5235"/>
    </row>
    <row r="5236" spans="2:2">
      <c r="B5236"/>
    </row>
    <row r="5237" spans="2:2">
      <c r="B5237"/>
    </row>
    <row r="5238" spans="2:2">
      <c r="B5238"/>
    </row>
    <row r="5239" spans="2:2">
      <c r="B5239"/>
    </row>
    <row r="5240" spans="2:2">
      <c r="B5240"/>
    </row>
    <row r="5241" spans="2:2">
      <c r="B5241"/>
    </row>
    <row r="5242" spans="2:2">
      <c r="B5242"/>
    </row>
    <row r="5243" spans="2:2">
      <c r="B5243"/>
    </row>
    <row r="5244" spans="2:2">
      <c r="B5244"/>
    </row>
    <row r="5245" spans="2:2">
      <c r="B5245"/>
    </row>
    <row r="5246" spans="2:2">
      <c r="B5246"/>
    </row>
    <row r="5247" spans="2:2">
      <c r="B5247"/>
    </row>
    <row r="5248" spans="2:2">
      <c r="B5248"/>
    </row>
    <row r="5249" spans="2:2">
      <c r="B5249"/>
    </row>
    <row r="5250" spans="2:2">
      <c r="B5250"/>
    </row>
    <row r="5251" spans="2:2">
      <c r="B5251"/>
    </row>
    <row r="5252" spans="2:2">
      <c r="B5252"/>
    </row>
    <row r="5253" spans="2:2">
      <c r="B5253"/>
    </row>
    <row r="5254" spans="2:2">
      <c r="B5254"/>
    </row>
    <row r="5255" spans="2:2">
      <c r="B5255"/>
    </row>
    <row r="5256" spans="2:2">
      <c r="B5256"/>
    </row>
    <row r="5257" spans="2:2">
      <c r="B5257"/>
    </row>
    <row r="5258" spans="2:2">
      <c r="B5258"/>
    </row>
    <row r="5259" spans="2:2">
      <c r="B5259"/>
    </row>
    <row r="5260" spans="2:2">
      <c r="B5260"/>
    </row>
    <row r="5261" spans="2:2">
      <c r="B5261"/>
    </row>
    <row r="5262" spans="2:2">
      <c r="B5262"/>
    </row>
    <row r="5263" spans="2:2">
      <c r="B5263"/>
    </row>
    <row r="5264" spans="2:2">
      <c r="B5264"/>
    </row>
    <row r="5265" spans="2:2">
      <c r="B5265"/>
    </row>
    <row r="5266" spans="2:2">
      <c r="B5266"/>
    </row>
    <row r="5267" spans="2:2">
      <c r="B5267"/>
    </row>
    <row r="5268" spans="2:2">
      <c r="B5268"/>
    </row>
    <row r="5269" spans="2:2">
      <c r="B5269"/>
    </row>
    <row r="5270" spans="2:2">
      <c r="B5270"/>
    </row>
    <row r="5271" spans="2:2">
      <c r="B5271"/>
    </row>
    <row r="5272" spans="2:2">
      <c r="B5272"/>
    </row>
    <row r="5273" spans="2:2">
      <c r="B5273"/>
    </row>
    <row r="5274" spans="2:2">
      <c r="B5274"/>
    </row>
    <row r="5275" spans="2:2">
      <c r="B5275"/>
    </row>
    <row r="5276" spans="2:2">
      <c r="B5276"/>
    </row>
    <row r="5277" spans="2:2">
      <c r="B5277"/>
    </row>
    <row r="5278" spans="2:2">
      <c r="B5278"/>
    </row>
    <row r="5279" spans="2:2">
      <c r="B5279"/>
    </row>
    <row r="5280" spans="2:2">
      <c r="B5280"/>
    </row>
    <row r="5281" spans="2:2">
      <c r="B5281"/>
    </row>
    <row r="5282" spans="2:2">
      <c r="B5282"/>
    </row>
    <row r="5283" spans="2:2">
      <c r="B5283"/>
    </row>
    <row r="5284" spans="2:2">
      <c r="B5284"/>
    </row>
    <row r="5285" spans="2:2">
      <c r="B5285"/>
    </row>
    <row r="5286" spans="2:2">
      <c r="B5286"/>
    </row>
    <row r="5287" spans="2:2">
      <c r="B5287"/>
    </row>
    <row r="5288" spans="2:2">
      <c r="B5288"/>
    </row>
    <row r="5289" spans="2:2">
      <c r="B5289"/>
    </row>
    <row r="5290" spans="2:2">
      <c r="B5290"/>
    </row>
    <row r="5291" spans="2:2">
      <c r="B5291"/>
    </row>
    <row r="5292" spans="2:2">
      <c r="B5292"/>
    </row>
    <row r="5293" spans="2:2">
      <c r="B5293"/>
    </row>
    <row r="5294" spans="2:2">
      <c r="B5294"/>
    </row>
    <row r="5295" spans="2:2">
      <c r="B5295"/>
    </row>
    <row r="5296" spans="2:2">
      <c r="B5296"/>
    </row>
    <row r="5297" spans="2:2">
      <c r="B5297"/>
    </row>
    <row r="5298" spans="2:2">
      <c r="B5298"/>
    </row>
    <row r="5299" spans="2:2">
      <c r="B5299"/>
    </row>
    <row r="5300" spans="2:2">
      <c r="B5300"/>
    </row>
    <row r="5301" spans="2:2">
      <c r="B5301"/>
    </row>
    <row r="5302" spans="2:2">
      <c r="B5302"/>
    </row>
    <row r="5303" spans="2:2">
      <c r="B5303"/>
    </row>
    <row r="5304" spans="2:2">
      <c r="B5304"/>
    </row>
    <row r="5305" spans="2:2">
      <c r="B5305"/>
    </row>
    <row r="5306" spans="2:2">
      <c r="B5306"/>
    </row>
    <row r="5307" spans="2:2">
      <c r="B5307"/>
    </row>
    <row r="5308" spans="2:2">
      <c r="B5308"/>
    </row>
    <row r="5309" spans="2:2">
      <c r="B5309"/>
    </row>
    <row r="5310" spans="2:2">
      <c r="B5310"/>
    </row>
    <row r="5311" spans="2:2">
      <c r="B5311"/>
    </row>
    <row r="5312" spans="2:2">
      <c r="B5312"/>
    </row>
    <row r="5313" spans="2:2">
      <c r="B5313"/>
    </row>
    <row r="5314" spans="2:2">
      <c r="B5314"/>
    </row>
    <row r="5315" spans="2:2">
      <c r="B5315"/>
    </row>
    <row r="5316" spans="2:2">
      <c r="B5316"/>
    </row>
    <row r="5317" spans="2:2">
      <c r="B5317"/>
    </row>
    <row r="5318" spans="2:2">
      <c r="B5318"/>
    </row>
    <row r="5319" spans="2:2">
      <c r="B5319"/>
    </row>
    <row r="5320" spans="2:2">
      <c r="B5320"/>
    </row>
    <row r="5321" spans="2:2">
      <c r="B5321"/>
    </row>
    <row r="5322" spans="2:2">
      <c r="B5322"/>
    </row>
    <row r="5323" spans="2:2">
      <c r="B5323"/>
    </row>
    <row r="5324" spans="2:2">
      <c r="B5324"/>
    </row>
    <row r="5325" spans="2:2">
      <c r="B5325"/>
    </row>
    <row r="5326" spans="2:2">
      <c r="B5326"/>
    </row>
    <row r="5327" spans="2:2">
      <c r="B5327"/>
    </row>
    <row r="5328" spans="2:2">
      <c r="B5328"/>
    </row>
    <row r="5329" spans="2:2">
      <c r="B5329"/>
    </row>
    <row r="5330" spans="2:2">
      <c r="B5330"/>
    </row>
    <row r="5331" spans="2:2">
      <c r="B5331"/>
    </row>
    <row r="5332" spans="2:2">
      <c r="B5332"/>
    </row>
    <row r="5333" spans="2:2">
      <c r="B5333"/>
    </row>
    <row r="5334" spans="2:2">
      <c r="B5334"/>
    </row>
    <row r="5335" spans="2:2">
      <c r="B5335"/>
    </row>
    <row r="5336" spans="2:2">
      <c r="B5336"/>
    </row>
    <row r="5337" spans="2:2">
      <c r="B5337"/>
    </row>
    <row r="5338" spans="2:2">
      <c r="B5338"/>
    </row>
    <row r="5339" spans="2:2">
      <c r="B5339"/>
    </row>
    <row r="5340" spans="2:2">
      <c r="B5340"/>
    </row>
    <row r="5341" spans="2:2">
      <c r="B5341"/>
    </row>
    <row r="5342" spans="2:2">
      <c r="B5342"/>
    </row>
    <row r="5343" spans="2:2">
      <c r="B5343"/>
    </row>
    <row r="5344" spans="2:2">
      <c r="B5344"/>
    </row>
    <row r="5345" spans="2:2">
      <c r="B5345"/>
    </row>
    <row r="5346" spans="2:2">
      <c r="B5346"/>
    </row>
    <row r="5347" spans="2:2">
      <c r="B5347"/>
    </row>
    <row r="5348" spans="2:2">
      <c r="B5348"/>
    </row>
    <row r="5349" spans="2:2">
      <c r="B5349"/>
    </row>
    <row r="5350" spans="2:2">
      <c r="B5350"/>
    </row>
    <row r="5351" spans="2:2">
      <c r="B5351"/>
    </row>
    <row r="5352" spans="2:2">
      <c r="B5352"/>
    </row>
    <row r="5353" spans="2:2">
      <c r="B5353"/>
    </row>
    <row r="5354" spans="2:2">
      <c r="B5354"/>
    </row>
    <row r="5355" spans="2:2">
      <c r="B5355"/>
    </row>
    <row r="5356" spans="2:2">
      <c r="B5356"/>
    </row>
    <row r="5357" spans="2:2">
      <c r="B5357"/>
    </row>
    <row r="5358" spans="2:2">
      <c r="B5358"/>
    </row>
    <row r="5359" spans="2:2">
      <c r="B5359"/>
    </row>
    <row r="5360" spans="2:2">
      <c r="B5360"/>
    </row>
    <row r="5361" spans="2:2">
      <c r="B5361"/>
    </row>
    <row r="5362" spans="2:2">
      <c r="B5362"/>
    </row>
    <row r="5363" spans="2:2">
      <c r="B5363"/>
    </row>
    <row r="5364" spans="2:2">
      <c r="B5364"/>
    </row>
    <row r="5365" spans="2:2">
      <c r="B5365"/>
    </row>
    <row r="5366" spans="2:2">
      <c r="B5366"/>
    </row>
    <row r="5367" spans="2:2">
      <c r="B5367"/>
    </row>
    <row r="5368" spans="2:2">
      <c r="B5368"/>
    </row>
    <row r="5369" spans="2:2">
      <c r="B5369"/>
    </row>
    <row r="5370" spans="2:2">
      <c r="B5370"/>
    </row>
    <row r="5371" spans="2:2">
      <c r="B5371"/>
    </row>
    <row r="5372" spans="2:2">
      <c r="B5372"/>
    </row>
    <row r="5373" spans="2:2">
      <c r="B5373"/>
    </row>
    <row r="5374" spans="2:2">
      <c r="B5374"/>
    </row>
    <row r="5375" spans="2:2">
      <c r="B5375"/>
    </row>
    <row r="5376" spans="2:2">
      <c r="B5376"/>
    </row>
    <row r="5377" spans="2:2">
      <c r="B5377"/>
    </row>
    <row r="5378" spans="2:2">
      <c r="B5378"/>
    </row>
    <row r="5379" spans="2:2">
      <c r="B5379"/>
    </row>
    <row r="5380" spans="2:2">
      <c r="B5380"/>
    </row>
    <row r="5381" spans="2:2">
      <c r="B5381"/>
    </row>
    <row r="5382" spans="2:2">
      <c r="B5382"/>
    </row>
    <row r="5383" spans="2:2">
      <c r="B5383"/>
    </row>
    <row r="5384" spans="2:2">
      <c r="B5384"/>
    </row>
    <row r="5385" spans="2:2">
      <c r="B5385"/>
    </row>
    <row r="5386" spans="2:2">
      <c r="B5386"/>
    </row>
    <row r="5387" spans="2:2">
      <c r="B5387"/>
    </row>
    <row r="5388" spans="2:2">
      <c r="B5388"/>
    </row>
    <row r="5389" spans="2:2">
      <c r="B5389"/>
    </row>
    <row r="5390" spans="2:2">
      <c r="B5390"/>
    </row>
    <row r="5391" spans="2:2">
      <c r="B5391"/>
    </row>
    <row r="5392" spans="2:2">
      <c r="B5392"/>
    </row>
    <row r="5393" spans="2:2">
      <c r="B5393"/>
    </row>
    <row r="5394" spans="2:2">
      <c r="B5394"/>
    </row>
    <row r="5395" spans="2:2">
      <c r="B5395"/>
    </row>
    <row r="5396" spans="2:2">
      <c r="B5396"/>
    </row>
    <row r="5397" spans="2:2">
      <c r="B5397"/>
    </row>
    <row r="5398" spans="2:2">
      <c r="B5398"/>
    </row>
    <row r="5399" spans="2:2">
      <c r="B5399"/>
    </row>
    <row r="5400" spans="2:2">
      <c r="B5400"/>
    </row>
    <row r="5401" spans="2:2">
      <c r="B5401"/>
    </row>
    <row r="5402" spans="2:2">
      <c r="B5402"/>
    </row>
    <row r="5403" spans="2:2">
      <c r="B5403"/>
    </row>
    <row r="5404" spans="2:2">
      <c r="B5404"/>
    </row>
    <row r="5405" spans="2:2">
      <c r="B5405"/>
    </row>
    <row r="5406" spans="2:2">
      <c r="B5406"/>
    </row>
    <row r="5407" spans="2:2">
      <c r="B5407"/>
    </row>
    <row r="5408" spans="2:2">
      <c r="B5408"/>
    </row>
    <row r="5409" spans="2:2">
      <c r="B5409"/>
    </row>
    <row r="5410" spans="2:2">
      <c r="B5410"/>
    </row>
    <row r="5411" spans="2:2">
      <c r="B5411"/>
    </row>
    <row r="5412" spans="2:2">
      <c r="B5412"/>
    </row>
    <row r="5413" spans="2:2">
      <c r="B5413"/>
    </row>
    <row r="5414" spans="2:2">
      <c r="B5414"/>
    </row>
    <row r="5415" spans="2:2">
      <c r="B5415"/>
    </row>
    <row r="5416" spans="2:2">
      <c r="B5416"/>
    </row>
    <row r="5417" spans="2:2">
      <c r="B5417"/>
    </row>
    <row r="5418" spans="2:2">
      <c r="B5418"/>
    </row>
    <row r="5419" spans="2:2">
      <c r="B5419"/>
    </row>
    <row r="5420" spans="2:2">
      <c r="B5420"/>
    </row>
    <row r="5421" spans="2:2">
      <c r="B5421"/>
    </row>
    <row r="5422" spans="2:2">
      <c r="B5422"/>
    </row>
    <row r="5423" spans="2:2">
      <c r="B5423"/>
    </row>
    <row r="5424" spans="2:2">
      <c r="B5424"/>
    </row>
    <row r="5425" spans="2:2">
      <c r="B5425"/>
    </row>
    <row r="5426" spans="2:2">
      <c r="B5426"/>
    </row>
    <row r="5427" spans="2:2">
      <c r="B5427"/>
    </row>
    <row r="5428" spans="2:2">
      <c r="B5428"/>
    </row>
    <row r="5429" spans="2:2">
      <c r="B5429"/>
    </row>
    <row r="5430" spans="2:2">
      <c r="B5430"/>
    </row>
    <row r="5431" spans="2:2">
      <c r="B5431"/>
    </row>
    <row r="5432" spans="2:2">
      <c r="B5432"/>
    </row>
    <row r="5433" spans="2:2">
      <c r="B5433"/>
    </row>
    <row r="5434" spans="2:2">
      <c r="B5434"/>
    </row>
    <row r="5435" spans="2:2">
      <c r="B5435"/>
    </row>
    <row r="5436" spans="2:2">
      <c r="B5436"/>
    </row>
    <row r="5437" spans="2:2">
      <c r="B5437"/>
    </row>
    <row r="5438" spans="2:2">
      <c r="B5438"/>
    </row>
    <row r="5439" spans="2:2">
      <c r="B5439"/>
    </row>
    <row r="5440" spans="2:2">
      <c r="B5440"/>
    </row>
    <row r="5441" spans="2:2">
      <c r="B5441"/>
    </row>
    <row r="5442" spans="2:2">
      <c r="B5442"/>
    </row>
    <row r="5443" spans="2:2">
      <c r="B5443"/>
    </row>
    <row r="5444" spans="2:2">
      <c r="B5444"/>
    </row>
    <row r="5445" spans="2:2">
      <c r="B5445"/>
    </row>
    <row r="5446" spans="2:2">
      <c r="B5446"/>
    </row>
    <row r="5447" spans="2:2">
      <c r="B5447"/>
    </row>
    <row r="5448" spans="2:2">
      <c r="B5448"/>
    </row>
    <row r="5449" spans="2:2">
      <c r="B5449"/>
    </row>
    <row r="5450" spans="2:2">
      <c r="B5450"/>
    </row>
    <row r="5451" spans="2:2">
      <c r="B5451"/>
    </row>
    <row r="5452" spans="2:2">
      <c r="B5452"/>
    </row>
    <row r="5453" spans="2:2">
      <c r="B5453"/>
    </row>
    <row r="5454" spans="2:2">
      <c r="B5454"/>
    </row>
    <row r="5455" spans="2:2">
      <c r="B5455"/>
    </row>
    <row r="5456" spans="2:2">
      <c r="B5456"/>
    </row>
    <row r="5457" spans="2:2">
      <c r="B5457"/>
    </row>
    <row r="5458" spans="2:2">
      <c r="B5458"/>
    </row>
    <row r="5459" spans="2:2">
      <c r="B5459"/>
    </row>
    <row r="5460" spans="2:2">
      <c r="B5460"/>
    </row>
    <row r="5461" spans="2:2">
      <c r="B5461"/>
    </row>
    <row r="5462" spans="2:2">
      <c r="B5462"/>
    </row>
    <row r="5463" spans="2:2">
      <c r="B5463"/>
    </row>
    <row r="5464" spans="2:2">
      <c r="B5464"/>
    </row>
    <row r="5465" spans="2:2">
      <c r="B5465"/>
    </row>
    <row r="5466" spans="2:2">
      <c r="B5466"/>
    </row>
    <row r="5467" spans="2:2">
      <c r="B5467"/>
    </row>
    <row r="5468" spans="2:2">
      <c r="B5468"/>
    </row>
    <row r="5469" spans="2:2">
      <c r="B5469"/>
    </row>
    <row r="5470" spans="2:2">
      <c r="B5470"/>
    </row>
    <row r="5471" spans="2:2">
      <c r="B5471"/>
    </row>
    <row r="5472" spans="2:2">
      <c r="B5472"/>
    </row>
    <row r="5473" spans="2:2">
      <c r="B5473"/>
    </row>
    <row r="5474" spans="2:2">
      <c r="B5474"/>
    </row>
    <row r="5475" spans="2:2">
      <c r="B5475"/>
    </row>
    <row r="5476" spans="2:2">
      <c r="B5476"/>
    </row>
    <row r="5477" spans="2:2">
      <c r="B5477"/>
    </row>
    <row r="5478" spans="2:2">
      <c r="B5478"/>
    </row>
    <row r="5479" spans="2:2">
      <c r="B5479"/>
    </row>
    <row r="5480" spans="2:2">
      <c r="B5480"/>
    </row>
    <row r="5481" spans="2:2">
      <c r="B5481"/>
    </row>
    <row r="5482" spans="2:2">
      <c r="B5482"/>
    </row>
    <row r="5483" spans="2:2">
      <c r="B5483"/>
    </row>
    <row r="5484" spans="2:2">
      <c r="B5484"/>
    </row>
    <row r="5485" spans="2:2">
      <c r="B5485"/>
    </row>
    <row r="5486" spans="2:2">
      <c r="B5486"/>
    </row>
    <row r="5487" spans="2:2">
      <c r="B5487"/>
    </row>
    <row r="5488" spans="2:2">
      <c r="B5488"/>
    </row>
    <row r="5489" spans="2:2">
      <c r="B5489"/>
    </row>
    <row r="5490" spans="2:2">
      <c r="B5490"/>
    </row>
    <row r="5491" spans="2:2">
      <c r="B5491"/>
    </row>
    <row r="5492" spans="2:2">
      <c r="B5492"/>
    </row>
    <row r="5493" spans="2:2">
      <c r="B5493"/>
    </row>
    <row r="5494" spans="2:2">
      <c r="B5494"/>
    </row>
    <row r="5495" spans="2:2">
      <c r="B5495"/>
    </row>
    <row r="5496" spans="2:2">
      <c r="B5496"/>
    </row>
    <row r="5497" spans="2:2">
      <c r="B5497"/>
    </row>
    <row r="5498" spans="2:2">
      <c r="B5498"/>
    </row>
    <row r="5499" spans="2:2">
      <c r="B5499"/>
    </row>
    <row r="5500" spans="2:2">
      <c r="B5500"/>
    </row>
    <row r="5501" spans="2:2">
      <c r="B5501"/>
    </row>
    <row r="5502" spans="2:2">
      <c r="B5502"/>
    </row>
    <row r="5503" spans="2:2">
      <c r="B5503"/>
    </row>
    <row r="5504" spans="2:2">
      <c r="B5504"/>
    </row>
    <row r="5505" spans="2:2">
      <c r="B5505"/>
    </row>
    <row r="5506" spans="2:2">
      <c r="B5506"/>
    </row>
    <row r="5507" spans="2:2">
      <c r="B5507"/>
    </row>
    <row r="5508" spans="2:2">
      <c r="B5508"/>
    </row>
    <row r="5509" spans="2:2">
      <c r="B5509"/>
    </row>
    <row r="5510" spans="2:2">
      <c r="B5510"/>
    </row>
    <row r="5511" spans="2:2">
      <c r="B5511"/>
    </row>
    <row r="5512" spans="2:2">
      <c r="B5512"/>
    </row>
    <row r="5513" spans="2:2">
      <c r="B5513"/>
    </row>
    <row r="5514" spans="2:2">
      <c r="B5514"/>
    </row>
    <row r="5515" spans="2:2">
      <c r="B5515"/>
    </row>
    <row r="5516" spans="2:2">
      <c r="B5516"/>
    </row>
    <row r="5517" spans="2:2">
      <c r="B5517"/>
    </row>
    <row r="5518" spans="2:2">
      <c r="B5518"/>
    </row>
    <row r="5519" spans="2:2">
      <c r="B5519"/>
    </row>
    <row r="5520" spans="2:2">
      <c r="B5520"/>
    </row>
    <row r="5521" spans="2:2">
      <c r="B5521"/>
    </row>
    <row r="5522" spans="2:2">
      <c r="B5522"/>
    </row>
    <row r="5523" spans="2:2">
      <c r="B5523"/>
    </row>
    <row r="5524" spans="2:2">
      <c r="B5524"/>
    </row>
    <row r="5525" spans="2:2">
      <c r="B5525"/>
    </row>
    <row r="5526" spans="2:2">
      <c r="B5526"/>
    </row>
    <row r="5527" spans="2:2">
      <c r="B5527"/>
    </row>
    <row r="5528" spans="2:2">
      <c r="B5528"/>
    </row>
    <row r="5529" spans="2:2">
      <c r="B5529"/>
    </row>
    <row r="5530" spans="2:2">
      <c r="B5530"/>
    </row>
    <row r="5531" spans="2:2">
      <c r="B5531"/>
    </row>
    <row r="5532" spans="2:2">
      <c r="B5532"/>
    </row>
    <row r="5533" spans="2:2">
      <c r="B5533"/>
    </row>
    <row r="5534" spans="2:2">
      <c r="B5534"/>
    </row>
    <row r="5535" spans="2:2">
      <c r="B5535"/>
    </row>
    <row r="5536" spans="2:2">
      <c r="B5536"/>
    </row>
    <row r="5537" spans="2:2">
      <c r="B5537"/>
    </row>
    <row r="5538" spans="2:2">
      <c r="B5538"/>
    </row>
    <row r="5539" spans="2:2">
      <c r="B5539"/>
    </row>
    <row r="5540" spans="2:2">
      <c r="B5540"/>
    </row>
    <row r="5541" spans="2:2">
      <c r="B5541"/>
    </row>
    <row r="5542" spans="2:2">
      <c r="B5542"/>
    </row>
    <row r="5543" spans="2:2">
      <c r="B5543"/>
    </row>
    <row r="5544" spans="2:2">
      <c r="B5544"/>
    </row>
    <row r="5545" spans="2:2">
      <c r="B5545"/>
    </row>
    <row r="5546" spans="2:2">
      <c r="B5546"/>
    </row>
    <row r="5547" spans="2:2">
      <c r="B5547"/>
    </row>
    <row r="5548" spans="2:2">
      <c r="B5548"/>
    </row>
    <row r="5549" spans="2:2">
      <c r="B5549"/>
    </row>
    <row r="5550" spans="2:2">
      <c r="B5550"/>
    </row>
    <row r="5551" spans="2:2">
      <c r="B5551"/>
    </row>
    <row r="5552" spans="2:2">
      <c r="B5552"/>
    </row>
    <row r="5553" spans="2:2">
      <c r="B5553"/>
    </row>
    <row r="5554" spans="2:2">
      <c r="B5554"/>
    </row>
    <row r="5555" spans="2:2">
      <c r="B5555"/>
    </row>
    <row r="5556" spans="2:2">
      <c r="B5556"/>
    </row>
    <row r="5557" spans="2:2">
      <c r="B5557"/>
    </row>
    <row r="5558" spans="2:2">
      <c r="B5558"/>
    </row>
    <row r="5559" spans="2:2">
      <c r="B5559"/>
    </row>
    <row r="5560" spans="2:2">
      <c r="B5560"/>
    </row>
    <row r="5561" spans="2:2">
      <c r="B5561"/>
    </row>
    <row r="5562" spans="2:2">
      <c r="B5562"/>
    </row>
    <row r="5563" spans="2:2">
      <c r="B5563"/>
    </row>
    <row r="5564" spans="2:2">
      <c r="B5564"/>
    </row>
    <row r="5565" spans="2:2">
      <c r="B5565"/>
    </row>
    <row r="5566" spans="2:2">
      <c r="B5566"/>
    </row>
    <row r="5567" spans="2:2">
      <c r="B5567"/>
    </row>
    <row r="5568" spans="2:2">
      <c r="B5568"/>
    </row>
    <row r="5569" spans="2:2">
      <c r="B5569"/>
    </row>
    <row r="5570" spans="2:2">
      <c r="B5570"/>
    </row>
    <row r="5571" spans="2:2">
      <c r="B5571"/>
    </row>
    <row r="5572" spans="2:2">
      <c r="B5572"/>
    </row>
    <row r="5573" spans="2:2">
      <c r="B5573"/>
    </row>
    <row r="5574" spans="2:2">
      <c r="B5574"/>
    </row>
    <row r="5575" spans="2:2">
      <c r="B5575"/>
    </row>
    <row r="5576" spans="2:2">
      <c r="B5576"/>
    </row>
    <row r="5577" spans="2:2">
      <c r="B5577"/>
    </row>
    <row r="5578" spans="2:2">
      <c r="B5578"/>
    </row>
    <row r="5579" spans="2:2">
      <c r="B5579"/>
    </row>
    <row r="5580" spans="2:2">
      <c r="B5580"/>
    </row>
    <row r="5581" spans="2:2">
      <c r="B5581"/>
    </row>
    <row r="5582" spans="2:2">
      <c r="B5582"/>
    </row>
    <row r="5583" spans="2:2">
      <c r="B5583"/>
    </row>
    <row r="5584" spans="2:2">
      <c r="B5584"/>
    </row>
    <row r="5585" spans="2:2">
      <c r="B5585"/>
    </row>
    <row r="5586" spans="2:2">
      <c r="B5586"/>
    </row>
    <row r="5587" spans="2:2">
      <c r="B5587"/>
    </row>
    <row r="5588" spans="2:2">
      <c r="B5588"/>
    </row>
    <row r="5589" spans="2:2">
      <c r="B5589"/>
    </row>
    <row r="5590" spans="2:2">
      <c r="B5590"/>
    </row>
    <row r="5591" spans="2:2">
      <c r="B5591"/>
    </row>
    <row r="5592" spans="2:2">
      <c r="B5592"/>
    </row>
    <row r="5593" spans="2:2">
      <c r="B5593"/>
    </row>
    <row r="5594" spans="2:2">
      <c r="B5594"/>
    </row>
    <row r="5595" spans="2:2">
      <c r="B5595"/>
    </row>
    <row r="5596" spans="2:2">
      <c r="B5596"/>
    </row>
    <row r="5597" spans="2:2">
      <c r="B5597"/>
    </row>
    <row r="5598" spans="2:2">
      <c r="B5598"/>
    </row>
    <row r="5599" spans="2:2">
      <c r="B5599"/>
    </row>
    <row r="5600" spans="2:2">
      <c r="B5600"/>
    </row>
    <row r="5601" spans="2:2">
      <c r="B5601"/>
    </row>
    <row r="5602" spans="2:2">
      <c r="B5602"/>
    </row>
    <row r="5603" spans="2:2">
      <c r="B5603"/>
    </row>
    <row r="5604" spans="2:2">
      <c r="B5604"/>
    </row>
    <row r="5605" spans="2:2">
      <c r="B5605"/>
    </row>
    <row r="5606" spans="2:2">
      <c r="B5606"/>
    </row>
    <row r="5607" spans="2:2">
      <c r="B5607"/>
    </row>
    <row r="5608" spans="2:2">
      <c r="B5608"/>
    </row>
    <row r="5609" spans="2:2">
      <c r="B5609"/>
    </row>
    <row r="5610" spans="2:2">
      <c r="B5610"/>
    </row>
    <row r="5611" spans="2:2">
      <c r="B5611"/>
    </row>
    <row r="5612" spans="2:2">
      <c r="B5612"/>
    </row>
    <row r="5613" spans="2:2">
      <c r="B5613"/>
    </row>
    <row r="5614" spans="2:2">
      <c r="B5614"/>
    </row>
    <row r="5615" spans="2:2">
      <c r="B5615"/>
    </row>
    <row r="5616" spans="2:2">
      <c r="B5616"/>
    </row>
    <row r="5617" spans="2:2">
      <c r="B5617"/>
    </row>
    <row r="5618" spans="2:2">
      <c r="B5618"/>
    </row>
    <row r="5619" spans="2:2">
      <c r="B5619"/>
    </row>
    <row r="5620" spans="2:2">
      <c r="B5620"/>
    </row>
    <row r="5621" spans="2:2">
      <c r="B5621"/>
    </row>
    <row r="5622" spans="2:2">
      <c r="B5622"/>
    </row>
    <row r="5623" spans="2:2">
      <c r="B5623"/>
    </row>
    <row r="5624" spans="2:2">
      <c r="B5624"/>
    </row>
    <row r="5625" spans="2:2">
      <c r="B5625"/>
    </row>
    <row r="5626" spans="2:2">
      <c r="B5626"/>
    </row>
    <row r="5627" spans="2:2">
      <c r="B5627"/>
    </row>
    <row r="5628" spans="2:2">
      <c r="B5628"/>
    </row>
    <row r="5629" spans="2:2">
      <c r="B5629"/>
    </row>
    <row r="5630" spans="2:2">
      <c r="B5630"/>
    </row>
    <row r="5631" spans="2:2">
      <c r="B5631"/>
    </row>
    <row r="5632" spans="2:2">
      <c r="B5632"/>
    </row>
    <row r="5633" spans="2:2">
      <c r="B5633"/>
    </row>
    <row r="5634" spans="2:2">
      <c r="B5634"/>
    </row>
    <row r="5635" spans="2:2">
      <c r="B5635"/>
    </row>
    <row r="5636" spans="2:2">
      <c r="B5636"/>
    </row>
    <row r="5637" spans="2:2">
      <c r="B5637"/>
    </row>
    <row r="5638" spans="2:2">
      <c r="B5638"/>
    </row>
    <row r="5639" spans="2:2">
      <c r="B5639"/>
    </row>
    <row r="5640" spans="2:2">
      <c r="B5640"/>
    </row>
    <row r="5641" spans="2:2">
      <c r="B5641"/>
    </row>
    <row r="5642" spans="2:2">
      <c r="B5642"/>
    </row>
    <row r="5643" spans="2:2">
      <c r="B5643"/>
    </row>
    <row r="5644" spans="2:2">
      <c r="B5644"/>
    </row>
    <row r="5645" spans="2:2">
      <c r="B5645"/>
    </row>
    <row r="5646" spans="2:2">
      <c r="B5646"/>
    </row>
    <row r="5647" spans="2:2">
      <c r="B5647"/>
    </row>
    <row r="5648" spans="2:2">
      <c r="B5648"/>
    </row>
    <row r="5649" spans="2:2">
      <c r="B5649"/>
    </row>
    <row r="5650" spans="2:2">
      <c r="B5650"/>
    </row>
    <row r="5651" spans="2:2">
      <c r="B5651"/>
    </row>
    <row r="5652" spans="2:2">
      <c r="B5652"/>
    </row>
    <row r="5653" spans="2:2">
      <c r="B5653"/>
    </row>
    <row r="5654" spans="2:2">
      <c r="B5654"/>
    </row>
    <row r="5655" spans="2:2">
      <c r="B5655"/>
    </row>
    <row r="5656" spans="2:2">
      <c r="B5656"/>
    </row>
    <row r="5657" spans="2:2">
      <c r="B5657"/>
    </row>
    <row r="5658" spans="2:2">
      <c r="B5658"/>
    </row>
    <row r="5659" spans="2:2">
      <c r="B5659"/>
    </row>
    <row r="5660" spans="2:2">
      <c r="B5660"/>
    </row>
    <row r="5661" spans="2:2">
      <c r="B5661"/>
    </row>
    <row r="5662" spans="2:2">
      <c r="B5662"/>
    </row>
    <row r="5663" spans="2:2">
      <c r="B5663"/>
    </row>
    <row r="5664" spans="2:2">
      <c r="B5664"/>
    </row>
    <row r="5665" spans="2:2">
      <c r="B5665"/>
    </row>
    <row r="5666" spans="2:2">
      <c r="B5666"/>
    </row>
    <row r="5667" spans="2:2">
      <c r="B5667"/>
    </row>
    <row r="5668" spans="2:2">
      <c r="B5668"/>
    </row>
    <row r="5669" spans="2:2">
      <c r="B5669"/>
    </row>
    <row r="5670" spans="2:2">
      <c r="B5670"/>
    </row>
    <row r="5671" spans="2:2">
      <c r="B5671"/>
    </row>
    <row r="5672" spans="2:2">
      <c r="B5672"/>
    </row>
    <row r="5673" spans="2:2">
      <c r="B5673"/>
    </row>
    <row r="5674" spans="2:2">
      <c r="B5674"/>
    </row>
    <row r="5675" spans="2:2">
      <c r="B5675"/>
    </row>
    <row r="5676" spans="2:2">
      <c r="B5676"/>
    </row>
    <row r="5677" spans="2:2">
      <c r="B5677"/>
    </row>
    <row r="5678" spans="2:2">
      <c r="B5678"/>
    </row>
    <row r="5679" spans="2:2">
      <c r="B5679"/>
    </row>
    <row r="5680" spans="2:2">
      <c r="B5680"/>
    </row>
    <row r="5681" spans="2:2">
      <c r="B5681"/>
    </row>
    <row r="5682" spans="2:2">
      <c r="B5682"/>
    </row>
    <row r="5683" spans="2:2">
      <c r="B5683"/>
    </row>
    <row r="5684" spans="2:2">
      <c r="B5684"/>
    </row>
    <row r="5685" spans="2:2">
      <c r="B5685"/>
    </row>
    <row r="5686" spans="2:2">
      <c r="B5686"/>
    </row>
    <row r="5687" spans="2:2">
      <c r="B5687"/>
    </row>
    <row r="5688" spans="2:2">
      <c r="B5688"/>
    </row>
    <row r="5689" spans="2:2">
      <c r="B5689"/>
    </row>
    <row r="5690" spans="2:2">
      <c r="B5690"/>
    </row>
    <row r="5691" spans="2:2">
      <c r="B5691"/>
    </row>
    <row r="5692" spans="2:2">
      <c r="B5692"/>
    </row>
    <row r="5693" spans="2:2">
      <c r="B5693"/>
    </row>
    <row r="5694" spans="2:2">
      <c r="B5694"/>
    </row>
    <row r="5695" spans="2:2">
      <c r="B5695"/>
    </row>
    <row r="5696" spans="2:2">
      <c r="B5696"/>
    </row>
    <row r="5697" spans="2:2">
      <c r="B5697"/>
    </row>
    <row r="5698" spans="2:2">
      <c r="B5698"/>
    </row>
    <row r="5699" spans="2:2">
      <c r="B5699"/>
    </row>
    <row r="5700" spans="2:2">
      <c r="B5700"/>
    </row>
    <row r="5701" spans="2:2">
      <c r="B5701"/>
    </row>
    <row r="5702" spans="2:2">
      <c r="B5702"/>
    </row>
    <row r="5703" spans="2:2">
      <c r="B5703"/>
    </row>
    <row r="5704" spans="2:2">
      <c r="B5704"/>
    </row>
    <row r="5705" spans="2:2">
      <c r="B5705"/>
    </row>
    <row r="5706" spans="2:2">
      <c r="B5706"/>
    </row>
    <row r="5707" spans="2:2">
      <c r="B5707"/>
    </row>
    <row r="5708" spans="2:2">
      <c r="B5708"/>
    </row>
    <row r="5709" spans="2:2">
      <c r="B5709"/>
    </row>
    <row r="5710" spans="2:2">
      <c r="B5710"/>
    </row>
    <row r="5711" spans="2:2">
      <c r="B5711"/>
    </row>
    <row r="5712" spans="2:2">
      <c r="B5712"/>
    </row>
    <row r="5713" spans="2:2">
      <c r="B5713"/>
    </row>
    <row r="5714" spans="2:2">
      <c r="B5714"/>
    </row>
    <row r="5715" spans="2:2">
      <c r="B5715"/>
    </row>
    <row r="5716" spans="2:2">
      <c r="B5716"/>
    </row>
    <row r="5717" spans="2:2">
      <c r="B5717"/>
    </row>
    <row r="5718" spans="2:2">
      <c r="B5718"/>
    </row>
    <row r="5719" spans="2:2">
      <c r="B5719"/>
    </row>
    <row r="5720" spans="2:2">
      <c r="B5720"/>
    </row>
    <row r="5721" spans="2:2">
      <c r="B5721"/>
    </row>
    <row r="5722" spans="2:2">
      <c r="B5722"/>
    </row>
    <row r="5723" spans="2:2">
      <c r="B5723"/>
    </row>
    <row r="5724" spans="2:2">
      <c r="B5724"/>
    </row>
    <row r="5725" spans="2:2">
      <c r="B5725"/>
    </row>
    <row r="5726" spans="2:2">
      <c r="B5726"/>
    </row>
    <row r="5727" spans="2:2">
      <c r="B5727"/>
    </row>
    <row r="5728" spans="2:2">
      <c r="B5728"/>
    </row>
    <row r="5729" spans="2:2">
      <c r="B5729"/>
    </row>
    <row r="5730" spans="2:2">
      <c r="B5730"/>
    </row>
    <row r="5731" spans="2:2">
      <c r="B5731"/>
    </row>
    <row r="5732" spans="2:2">
      <c r="B5732"/>
    </row>
    <row r="5733" spans="2:2">
      <c r="B5733"/>
    </row>
    <row r="5734" spans="2:2">
      <c r="B5734"/>
    </row>
    <row r="5735" spans="2:2">
      <c r="B5735"/>
    </row>
    <row r="5736" spans="2:2">
      <c r="B5736"/>
    </row>
    <row r="5737" spans="2:2">
      <c r="B5737"/>
    </row>
    <row r="5738" spans="2:2">
      <c r="B5738"/>
    </row>
    <row r="5739" spans="2:2">
      <c r="B5739"/>
    </row>
    <row r="5740" spans="2:2">
      <c r="B5740"/>
    </row>
    <row r="5741" spans="2:2">
      <c r="B5741"/>
    </row>
    <row r="5742" spans="2:2">
      <c r="B5742"/>
    </row>
    <row r="5743" spans="2:2">
      <c r="B5743"/>
    </row>
    <row r="5744" spans="2:2">
      <c r="B5744"/>
    </row>
    <row r="5745" spans="2:2">
      <c r="B5745"/>
    </row>
    <row r="5746" spans="2:2">
      <c r="B5746"/>
    </row>
    <row r="5747" spans="2:2">
      <c r="B5747"/>
    </row>
    <row r="5748" spans="2:2">
      <c r="B5748"/>
    </row>
    <row r="5749" spans="2:2">
      <c r="B5749"/>
    </row>
    <row r="5750" spans="2:2">
      <c r="B5750"/>
    </row>
    <row r="5751" spans="2:2">
      <c r="B5751"/>
    </row>
    <row r="5752" spans="2:2">
      <c r="B5752"/>
    </row>
    <row r="5753" spans="2:2">
      <c r="B5753"/>
    </row>
    <row r="5754" spans="2:2">
      <c r="B5754"/>
    </row>
    <row r="5755" spans="2:2">
      <c r="B5755"/>
    </row>
    <row r="5756" spans="2:2">
      <c r="B5756"/>
    </row>
    <row r="5757" spans="2:2">
      <c r="B5757"/>
    </row>
    <row r="5758" spans="2:2">
      <c r="B5758"/>
    </row>
    <row r="5759" spans="2:2">
      <c r="B5759"/>
    </row>
    <row r="5760" spans="2:2">
      <c r="B5760"/>
    </row>
    <row r="5761" spans="2:2">
      <c r="B5761"/>
    </row>
    <row r="5762" spans="2:2">
      <c r="B5762"/>
    </row>
    <row r="5763" spans="2:2">
      <c r="B5763"/>
    </row>
    <row r="5764" spans="2:2">
      <c r="B5764"/>
    </row>
    <row r="5765" spans="2:2">
      <c r="B5765"/>
    </row>
    <row r="5766" spans="2:2">
      <c r="B5766"/>
    </row>
    <row r="5767" spans="2:2">
      <c r="B5767"/>
    </row>
    <row r="5768" spans="2:2">
      <c r="B5768"/>
    </row>
    <row r="5769" spans="2:2">
      <c r="B5769"/>
    </row>
    <row r="5770" spans="2:2">
      <c r="B5770"/>
    </row>
    <row r="5771" spans="2:2">
      <c r="B5771"/>
    </row>
    <row r="5772" spans="2:2">
      <c r="B5772"/>
    </row>
    <row r="5773" spans="2:2">
      <c r="B5773"/>
    </row>
    <row r="5774" spans="2:2">
      <c r="B5774"/>
    </row>
    <row r="5775" spans="2:2">
      <c r="B5775"/>
    </row>
    <row r="5776" spans="2:2">
      <c r="B5776"/>
    </row>
    <row r="5777" spans="2:2">
      <c r="B5777"/>
    </row>
    <row r="5778" spans="2:2">
      <c r="B5778"/>
    </row>
    <row r="5779" spans="2:2">
      <c r="B5779"/>
    </row>
    <row r="5780" spans="2:2">
      <c r="B5780"/>
    </row>
    <row r="5781" spans="2:2">
      <c r="B5781"/>
    </row>
    <row r="5782" spans="2:2">
      <c r="B5782"/>
    </row>
    <row r="5783" spans="2:2">
      <c r="B5783"/>
    </row>
    <row r="5784" spans="2:2">
      <c r="B5784"/>
    </row>
    <row r="5785" spans="2:2">
      <c r="B5785"/>
    </row>
    <row r="5786" spans="2:2">
      <c r="B5786"/>
    </row>
    <row r="5787" spans="2:2">
      <c r="B5787"/>
    </row>
    <row r="5788" spans="2:2">
      <c r="B5788"/>
    </row>
    <row r="5789" spans="2:2">
      <c r="B5789"/>
    </row>
    <row r="5790" spans="2:2">
      <c r="B5790"/>
    </row>
    <row r="5791" spans="2:2">
      <c r="B5791"/>
    </row>
    <row r="5792" spans="2:2">
      <c r="B5792"/>
    </row>
    <row r="5793" spans="2:2">
      <c r="B5793"/>
    </row>
    <row r="5794" spans="2:2">
      <c r="B5794"/>
    </row>
    <row r="5795" spans="2:2">
      <c r="B5795"/>
    </row>
    <row r="5796" spans="2:2">
      <c r="B5796"/>
    </row>
    <row r="5797" spans="2:2">
      <c r="B5797"/>
    </row>
    <row r="5798" spans="2:2">
      <c r="B5798"/>
    </row>
    <row r="5799" spans="2:2">
      <c r="B5799"/>
    </row>
    <row r="5800" spans="2:2">
      <c r="B5800"/>
    </row>
    <row r="5801" spans="2:2">
      <c r="B5801"/>
    </row>
    <row r="5802" spans="2:2">
      <c r="B5802"/>
    </row>
    <row r="5803" spans="2:2">
      <c r="B5803"/>
    </row>
    <row r="5804" spans="2:2">
      <c r="B5804"/>
    </row>
    <row r="5805" spans="2:2">
      <c r="B5805"/>
    </row>
    <row r="5806" spans="2:2">
      <c r="B5806"/>
    </row>
    <row r="5807" spans="2:2">
      <c r="B5807"/>
    </row>
    <row r="5808" spans="2:2">
      <c r="B5808"/>
    </row>
    <row r="5809" spans="2:2">
      <c r="B5809"/>
    </row>
    <row r="5810" spans="2:2">
      <c r="B5810"/>
    </row>
    <row r="5811" spans="2:2">
      <c r="B5811"/>
    </row>
    <row r="5812" spans="2:2">
      <c r="B5812"/>
    </row>
    <row r="5813" spans="2:2">
      <c r="B5813"/>
    </row>
    <row r="5814" spans="2:2">
      <c r="B5814"/>
    </row>
    <row r="5815" spans="2:2">
      <c r="B5815"/>
    </row>
    <row r="5816" spans="2:2">
      <c r="B5816"/>
    </row>
    <row r="5817" spans="2:2">
      <c r="B5817"/>
    </row>
    <row r="5818" spans="2:2">
      <c r="B5818"/>
    </row>
    <row r="5819" spans="2:2">
      <c r="B5819"/>
    </row>
    <row r="5820" spans="2:2">
      <c r="B5820"/>
    </row>
    <row r="5821" spans="2:2">
      <c r="B5821"/>
    </row>
    <row r="5822" spans="2:2">
      <c r="B5822"/>
    </row>
    <row r="5823" spans="2:2">
      <c r="B5823"/>
    </row>
    <row r="5824" spans="2:2">
      <c r="B5824"/>
    </row>
    <row r="5825" spans="2:2">
      <c r="B5825"/>
    </row>
    <row r="5826" spans="2:2">
      <c r="B5826"/>
    </row>
    <row r="5827" spans="2:2">
      <c r="B5827"/>
    </row>
    <row r="5828" spans="2:2">
      <c r="B5828"/>
    </row>
    <row r="5829" spans="2:2">
      <c r="B5829"/>
    </row>
    <row r="5830" spans="2:2">
      <c r="B5830"/>
    </row>
    <row r="5831" spans="2:2">
      <c r="B5831"/>
    </row>
    <row r="5832" spans="2:2">
      <c r="B5832"/>
    </row>
    <row r="5833" spans="2:2">
      <c r="B5833"/>
    </row>
    <row r="5834" spans="2:2">
      <c r="B5834"/>
    </row>
    <row r="5835" spans="2:2">
      <c r="B5835"/>
    </row>
    <row r="5836" spans="2:2">
      <c r="B5836"/>
    </row>
    <row r="5837" spans="2:2">
      <c r="B5837"/>
    </row>
    <row r="5838" spans="2:2">
      <c r="B5838"/>
    </row>
    <row r="5839" spans="2:2">
      <c r="B5839"/>
    </row>
    <row r="5840" spans="2:2">
      <c r="B5840"/>
    </row>
    <row r="5841" spans="2:2">
      <c r="B5841"/>
    </row>
    <row r="5842" spans="2:2">
      <c r="B5842"/>
    </row>
    <row r="5843" spans="2:2">
      <c r="B5843"/>
    </row>
    <row r="5844" spans="2:2">
      <c r="B5844"/>
    </row>
    <row r="5845" spans="2:2">
      <c r="B5845"/>
    </row>
    <row r="5846" spans="2:2">
      <c r="B5846"/>
    </row>
    <row r="5847" spans="2:2">
      <c r="B5847"/>
    </row>
    <row r="5848" spans="2:2">
      <c r="B5848"/>
    </row>
    <row r="5849" spans="2:2">
      <c r="B5849"/>
    </row>
    <row r="5850" spans="2:2">
      <c r="B5850"/>
    </row>
    <row r="5851" spans="2:2">
      <c r="B5851"/>
    </row>
    <row r="5852" spans="2:2">
      <c r="B5852"/>
    </row>
    <row r="5853" spans="2:2">
      <c r="B5853"/>
    </row>
    <row r="5854" spans="2:2">
      <c r="B5854"/>
    </row>
    <row r="5855" spans="2:2">
      <c r="B5855"/>
    </row>
    <row r="5856" spans="2:2">
      <c r="B5856"/>
    </row>
    <row r="5857" spans="2:2">
      <c r="B5857"/>
    </row>
    <row r="5858" spans="2:2">
      <c r="B5858"/>
    </row>
    <row r="5859" spans="2:2">
      <c r="B5859"/>
    </row>
    <row r="5860" spans="2:2">
      <c r="B5860"/>
    </row>
    <row r="5861" spans="2:2">
      <c r="B5861"/>
    </row>
    <row r="5862" spans="2:2">
      <c r="B5862"/>
    </row>
    <row r="5863" spans="2:2">
      <c r="B5863"/>
    </row>
    <row r="5864" spans="2:2">
      <c r="B5864"/>
    </row>
    <row r="5865" spans="2:2">
      <c r="B5865"/>
    </row>
    <row r="5866" spans="2:2">
      <c r="B5866"/>
    </row>
    <row r="5867" spans="2:2">
      <c r="B5867"/>
    </row>
    <row r="5868" spans="2:2">
      <c r="B5868"/>
    </row>
    <row r="5869" spans="2:2">
      <c r="B5869"/>
    </row>
    <row r="5870" spans="2:2">
      <c r="B5870"/>
    </row>
    <row r="5871" spans="2:2">
      <c r="B5871"/>
    </row>
    <row r="5872" spans="2:2">
      <c r="B5872"/>
    </row>
    <row r="5873" spans="2:2">
      <c r="B5873"/>
    </row>
    <row r="5874" spans="2:2">
      <c r="B5874"/>
    </row>
    <row r="5875" spans="2:2">
      <c r="B5875"/>
    </row>
    <row r="5876" spans="2:2">
      <c r="B5876"/>
    </row>
    <row r="5877" spans="2:2">
      <c r="B5877"/>
    </row>
    <row r="5878" spans="2:2">
      <c r="B5878"/>
    </row>
    <row r="5879" spans="2:2">
      <c r="B5879"/>
    </row>
    <row r="5880" spans="2:2">
      <c r="B5880"/>
    </row>
    <row r="5881" spans="2:2">
      <c r="B5881"/>
    </row>
    <row r="5882" spans="2:2">
      <c r="B5882"/>
    </row>
    <row r="5883" spans="2:2">
      <c r="B5883"/>
    </row>
    <row r="5884" spans="2:2">
      <c r="B5884"/>
    </row>
    <row r="5885" spans="2:2">
      <c r="B5885"/>
    </row>
    <row r="5886" spans="2:2">
      <c r="B5886"/>
    </row>
    <row r="5887" spans="2:2">
      <c r="B5887"/>
    </row>
    <row r="5888" spans="2:2">
      <c r="B5888"/>
    </row>
    <row r="5889" spans="2:2">
      <c r="B5889"/>
    </row>
    <row r="5890" spans="2:2">
      <c r="B5890"/>
    </row>
    <row r="5891" spans="2:2">
      <c r="B5891"/>
    </row>
    <row r="5892" spans="2:2">
      <c r="B5892"/>
    </row>
    <row r="5893" spans="2:2">
      <c r="B5893"/>
    </row>
    <row r="5894" spans="2:2">
      <c r="B5894"/>
    </row>
    <row r="5895" spans="2:2">
      <c r="B5895"/>
    </row>
    <row r="5896" spans="2:2">
      <c r="B5896"/>
    </row>
    <row r="5897" spans="2:2">
      <c r="B5897"/>
    </row>
    <row r="5898" spans="2:2">
      <c r="B5898"/>
    </row>
    <row r="5899" spans="2:2">
      <c r="B5899"/>
    </row>
    <row r="5900" spans="2:2">
      <c r="B5900"/>
    </row>
    <row r="5901" spans="2:2">
      <c r="B5901"/>
    </row>
    <row r="5902" spans="2:2">
      <c r="B5902"/>
    </row>
    <row r="5903" spans="2:2">
      <c r="B5903"/>
    </row>
    <row r="5904" spans="2:2">
      <c r="B5904"/>
    </row>
    <row r="5905" spans="2:2">
      <c r="B5905"/>
    </row>
    <row r="5906" spans="2:2">
      <c r="B5906"/>
    </row>
    <row r="5907" spans="2:2">
      <c r="B5907"/>
    </row>
    <row r="5908" spans="2:2">
      <c r="B5908"/>
    </row>
    <row r="5909" spans="2:2">
      <c r="B5909"/>
    </row>
    <row r="5910" spans="2:2">
      <c r="B5910"/>
    </row>
    <row r="5911" spans="2:2">
      <c r="B5911"/>
    </row>
    <row r="5912" spans="2:2">
      <c r="B5912"/>
    </row>
    <row r="5913" spans="2:2">
      <c r="B5913"/>
    </row>
    <row r="5914" spans="2:2">
      <c r="B5914"/>
    </row>
    <row r="5915" spans="2:2">
      <c r="B5915"/>
    </row>
    <row r="5916" spans="2:2">
      <c r="B5916"/>
    </row>
    <row r="5917" spans="2:2">
      <c r="B5917"/>
    </row>
    <row r="5918" spans="2:2">
      <c r="B5918"/>
    </row>
    <row r="5919" spans="2:2">
      <c r="B5919"/>
    </row>
    <row r="5920" spans="2:2">
      <c r="B5920"/>
    </row>
    <row r="5921" spans="2:2">
      <c r="B5921"/>
    </row>
    <row r="5922" spans="2:2">
      <c r="B5922"/>
    </row>
    <row r="5923" spans="2:2">
      <c r="B5923"/>
    </row>
    <row r="5924" spans="2:2">
      <c r="B5924"/>
    </row>
    <row r="5925" spans="2:2">
      <c r="B5925"/>
    </row>
    <row r="5926" spans="2:2">
      <c r="B5926"/>
    </row>
    <row r="5927" spans="2:2">
      <c r="B5927"/>
    </row>
    <row r="5928" spans="2:2">
      <c r="B5928"/>
    </row>
    <row r="5929" spans="2:2">
      <c r="B5929"/>
    </row>
    <row r="5930" spans="2:2">
      <c r="B5930"/>
    </row>
    <row r="5931" spans="2:2">
      <c r="B5931"/>
    </row>
    <row r="5932" spans="2:2">
      <c r="B5932"/>
    </row>
    <row r="5933" spans="2:2">
      <c r="B5933"/>
    </row>
    <row r="5934" spans="2:2">
      <c r="B5934"/>
    </row>
    <row r="5935" spans="2:2">
      <c r="B5935"/>
    </row>
    <row r="5936" spans="2:2">
      <c r="B5936"/>
    </row>
    <row r="5937" spans="2:2">
      <c r="B5937"/>
    </row>
    <row r="5938" spans="2:2">
      <c r="B5938"/>
    </row>
    <row r="5939" spans="2:2">
      <c r="B5939"/>
    </row>
    <row r="5940" spans="2:2">
      <c r="B5940"/>
    </row>
    <row r="5941" spans="2:2">
      <c r="B5941"/>
    </row>
    <row r="5942" spans="2:2">
      <c r="B5942"/>
    </row>
    <row r="5943" spans="2:2">
      <c r="B5943"/>
    </row>
    <row r="5944" spans="2:2">
      <c r="B5944"/>
    </row>
    <row r="5945" spans="2:2">
      <c r="B5945"/>
    </row>
    <row r="5946" spans="2:2">
      <c r="B5946"/>
    </row>
    <row r="5947" spans="2:2">
      <c r="B5947"/>
    </row>
    <row r="5948" spans="2:2">
      <c r="B5948"/>
    </row>
    <row r="5949" spans="2:2">
      <c r="B5949"/>
    </row>
    <row r="5950" spans="2:2">
      <c r="B5950"/>
    </row>
    <row r="5951" spans="2:2">
      <c r="B5951"/>
    </row>
    <row r="5952" spans="2:2">
      <c r="B5952"/>
    </row>
    <row r="5953" spans="2:2">
      <c r="B5953"/>
    </row>
    <row r="5954" spans="2:2">
      <c r="B5954"/>
    </row>
    <row r="5955" spans="2:2">
      <c r="B5955"/>
    </row>
    <row r="5956" spans="2:2">
      <c r="B5956"/>
    </row>
    <row r="5957" spans="2:2">
      <c r="B5957"/>
    </row>
    <row r="5958" spans="2:2">
      <c r="B5958"/>
    </row>
    <row r="5959" spans="2:2">
      <c r="B5959"/>
    </row>
    <row r="5960" spans="2:2">
      <c r="B5960"/>
    </row>
    <row r="5961" spans="2:2">
      <c r="B5961"/>
    </row>
    <row r="5962" spans="2:2">
      <c r="B5962"/>
    </row>
    <row r="5963" spans="2:2">
      <c r="B5963"/>
    </row>
    <row r="5964" spans="2:2">
      <c r="B5964"/>
    </row>
    <row r="5965" spans="2:2">
      <c r="B5965"/>
    </row>
    <row r="5966" spans="2:2">
      <c r="B5966"/>
    </row>
    <row r="5967" spans="2:2">
      <c r="B5967"/>
    </row>
    <row r="5968" spans="2:2">
      <c r="B5968"/>
    </row>
    <row r="5969" spans="2:2">
      <c r="B5969"/>
    </row>
    <row r="5970" spans="2:2">
      <c r="B5970"/>
    </row>
    <row r="5971" spans="2:2">
      <c r="B5971"/>
    </row>
    <row r="5972" spans="2:2">
      <c r="B5972"/>
    </row>
    <row r="5973" spans="2:2">
      <c r="B5973"/>
    </row>
    <row r="5974" spans="2:2">
      <c r="B5974"/>
    </row>
    <row r="5975" spans="2:2">
      <c r="B5975"/>
    </row>
    <row r="5976" spans="2:2">
      <c r="B5976"/>
    </row>
    <row r="5977" spans="2:2">
      <c r="B5977"/>
    </row>
    <row r="5978" spans="2:2">
      <c r="B5978"/>
    </row>
    <row r="5979" spans="2:2">
      <c r="B5979"/>
    </row>
    <row r="5980" spans="2:2">
      <c r="B5980"/>
    </row>
    <row r="5981" spans="2:2">
      <c r="B5981"/>
    </row>
    <row r="5982" spans="2:2">
      <c r="B5982"/>
    </row>
    <row r="5983" spans="2:2">
      <c r="B5983"/>
    </row>
    <row r="5984" spans="2:2">
      <c r="B5984"/>
    </row>
    <row r="5985" spans="2:2">
      <c r="B5985"/>
    </row>
    <row r="5986" spans="2:2">
      <c r="B5986"/>
    </row>
    <row r="5987" spans="2:2">
      <c r="B5987"/>
    </row>
    <row r="5988" spans="2:2">
      <c r="B5988"/>
    </row>
    <row r="5989" spans="2:2">
      <c r="B5989"/>
    </row>
    <row r="5990" spans="2:2">
      <c r="B5990"/>
    </row>
    <row r="5991" spans="2:2">
      <c r="B5991"/>
    </row>
    <row r="5992" spans="2:2">
      <c r="B5992"/>
    </row>
    <row r="5993" spans="2:2">
      <c r="B5993"/>
    </row>
    <row r="5994" spans="2:2">
      <c r="B5994"/>
    </row>
    <row r="5995" spans="2:2">
      <c r="B5995"/>
    </row>
    <row r="5996" spans="2:2">
      <c r="B5996"/>
    </row>
    <row r="5997" spans="2:2">
      <c r="B5997"/>
    </row>
    <row r="5998" spans="2:2">
      <c r="B5998"/>
    </row>
    <row r="5999" spans="2:2">
      <c r="B5999"/>
    </row>
    <row r="6000" spans="2:2">
      <c r="B6000"/>
    </row>
    <row r="6001" spans="2:2">
      <c r="B6001"/>
    </row>
    <row r="6002" spans="2:2">
      <c r="B6002"/>
    </row>
    <row r="6003" spans="2:2">
      <c r="B6003"/>
    </row>
    <row r="6004" spans="2:2">
      <c r="B6004"/>
    </row>
    <row r="6005" spans="2:2">
      <c r="B6005"/>
    </row>
    <row r="6006" spans="2:2">
      <c r="B6006"/>
    </row>
    <row r="6007" spans="2:2">
      <c r="B6007"/>
    </row>
    <row r="6008" spans="2:2">
      <c r="B6008"/>
    </row>
    <row r="6009" spans="2:2">
      <c r="B6009"/>
    </row>
    <row r="6010" spans="2:2">
      <c r="B6010"/>
    </row>
    <row r="6011" spans="2:2">
      <c r="B6011"/>
    </row>
    <row r="6012" spans="2:2">
      <c r="B6012"/>
    </row>
    <row r="6013" spans="2:2">
      <c r="B6013"/>
    </row>
    <row r="6014" spans="2:2">
      <c r="B6014"/>
    </row>
    <row r="6015" spans="2:2">
      <c r="B6015"/>
    </row>
    <row r="6016" spans="2:2">
      <c r="B6016"/>
    </row>
    <row r="6017" spans="2:2">
      <c r="B6017"/>
    </row>
    <row r="6018" spans="2:2">
      <c r="B6018"/>
    </row>
    <row r="6019" spans="2:2">
      <c r="B6019"/>
    </row>
    <row r="6020" spans="2:2">
      <c r="B6020"/>
    </row>
    <row r="6021" spans="2:2">
      <c r="B6021"/>
    </row>
    <row r="6022" spans="2:2">
      <c r="B6022"/>
    </row>
    <row r="6023" spans="2:2">
      <c r="B6023"/>
    </row>
    <row r="6024" spans="2:2">
      <c r="B6024"/>
    </row>
    <row r="6025" spans="2:2">
      <c r="B6025"/>
    </row>
    <row r="6026" spans="2:2">
      <c r="B6026"/>
    </row>
    <row r="6027" spans="2:2">
      <c r="B6027"/>
    </row>
    <row r="6028" spans="2:2">
      <c r="B6028"/>
    </row>
    <row r="6029" spans="2:2">
      <c r="B6029"/>
    </row>
    <row r="6030" spans="2:2">
      <c r="B6030"/>
    </row>
    <row r="6031" spans="2:2">
      <c r="B6031"/>
    </row>
    <row r="6032" spans="2:2">
      <c r="B6032"/>
    </row>
    <row r="6033" spans="2:2">
      <c r="B6033"/>
    </row>
    <row r="6034" spans="2:2">
      <c r="B6034"/>
    </row>
    <row r="6035" spans="2:2">
      <c r="B6035"/>
    </row>
    <row r="6036" spans="2:2">
      <c r="B6036"/>
    </row>
    <row r="6037" spans="2:2">
      <c r="B6037"/>
    </row>
    <row r="6038" spans="2:2">
      <c r="B6038"/>
    </row>
    <row r="6039" spans="2:2">
      <c r="B6039"/>
    </row>
    <row r="6040" spans="2:2">
      <c r="B6040"/>
    </row>
    <row r="6041" spans="2:2">
      <c r="B6041"/>
    </row>
    <row r="6042" spans="2:2">
      <c r="B6042"/>
    </row>
    <row r="6043" spans="2:2">
      <c r="B6043"/>
    </row>
    <row r="6044" spans="2:2">
      <c r="B6044"/>
    </row>
    <row r="6045" spans="2:2">
      <c r="B6045"/>
    </row>
    <row r="6046" spans="2:2">
      <c r="B6046"/>
    </row>
    <row r="6047" spans="2:2">
      <c r="B6047"/>
    </row>
    <row r="6048" spans="2:2">
      <c r="B6048"/>
    </row>
    <row r="6049" spans="2:2">
      <c r="B6049"/>
    </row>
    <row r="6050" spans="2:2">
      <c r="B6050"/>
    </row>
    <row r="6051" spans="2:2">
      <c r="B6051"/>
    </row>
    <row r="6052" spans="2:2">
      <c r="B6052"/>
    </row>
    <row r="6053" spans="2:2">
      <c r="B6053"/>
    </row>
    <row r="6054" spans="2:2">
      <c r="B6054"/>
    </row>
    <row r="6055" spans="2:2">
      <c r="B6055"/>
    </row>
    <row r="6056" spans="2:2">
      <c r="B6056"/>
    </row>
    <row r="6057" spans="2:2">
      <c r="B6057"/>
    </row>
    <row r="6058" spans="2:2">
      <c r="B6058"/>
    </row>
    <row r="6059" spans="2:2">
      <c r="B6059"/>
    </row>
    <row r="6060" spans="2:2">
      <c r="B6060"/>
    </row>
    <row r="6061" spans="2:2">
      <c r="B6061"/>
    </row>
    <row r="6062" spans="2:2">
      <c r="B6062"/>
    </row>
    <row r="6063" spans="2:2">
      <c r="B6063"/>
    </row>
    <row r="6064" spans="2:2">
      <c r="B6064"/>
    </row>
    <row r="6065" spans="2:2">
      <c r="B6065"/>
    </row>
    <row r="6066" spans="2:2">
      <c r="B6066"/>
    </row>
    <row r="6067" spans="2:2">
      <c r="B6067"/>
    </row>
    <row r="6068" spans="2:2">
      <c r="B6068"/>
    </row>
    <row r="6069" spans="2:2">
      <c r="B6069"/>
    </row>
    <row r="6070" spans="2:2">
      <c r="B6070"/>
    </row>
    <row r="6071" spans="2:2">
      <c r="B6071"/>
    </row>
    <row r="6072" spans="2:2">
      <c r="B6072"/>
    </row>
    <row r="6073" spans="2:2">
      <c r="B6073"/>
    </row>
    <row r="6074" spans="2:2">
      <c r="B6074"/>
    </row>
    <row r="6075" spans="2:2">
      <c r="B6075"/>
    </row>
    <row r="6076" spans="2:2">
      <c r="B6076"/>
    </row>
    <row r="6077" spans="2:2">
      <c r="B6077"/>
    </row>
    <row r="6078" spans="2:2">
      <c r="B6078"/>
    </row>
    <row r="6079" spans="2:2">
      <c r="B6079"/>
    </row>
    <row r="6080" spans="2:2">
      <c r="B6080"/>
    </row>
    <row r="6081" spans="2:2">
      <c r="B6081"/>
    </row>
    <row r="6082" spans="2:2">
      <c r="B6082"/>
    </row>
    <row r="6083" spans="2:2">
      <c r="B6083"/>
    </row>
    <row r="6084" spans="2:2">
      <c r="B6084"/>
    </row>
    <row r="6085" spans="2:2">
      <c r="B6085"/>
    </row>
    <row r="6086" spans="2:2">
      <c r="B6086"/>
    </row>
    <row r="6087" spans="2:2">
      <c r="B6087"/>
    </row>
    <row r="6088" spans="2:2">
      <c r="B6088"/>
    </row>
    <row r="6089" spans="2:2">
      <c r="B6089"/>
    </row>
    <row r="6090" spans="2:2">
      <c r="B6090"/>
    </row>
    <row r="6091" spans="2:2">
      <c r="B6091"/>
    </row>
    <row r="6092" spans="2:2">
      <c r="B6092"/>
    </row>
    <row r="6093" spans="2:2">
      <c r="B6093"/>
    </row>
    <row r="6094" spans="2:2">
      <c r="B6094"/>
    </row>
    <row r="6095" spans="2:2">
      <c r="B6095"/>
    </row>
    <row r="6096" spans="2:2">
      <c r="B6096"/>
    </row>
    <row r="6097" spans="2:2">
      <c r="B6097"/>
    </row>
    <row r="6098" spans="2:2">
      <c r="B6098"/>
    </row>
    <row r="6099" spans="2:2">
      <c r="B6099"/>
    </row>
    <row r="6100" spans="2:2">
      <c r="B6100"/>
    </row>
    <row r="6101" spans="2:2">
      <c r="B6101"/>
    </row>
    <row r="6102" spans="2:2">
      <c r="B6102"/>
    </row>
    <row r="6103" spans="2:2">
      <c r="B6103"/>
    </row>
    <row r="6104" spans="2:2">
      <c r="B6104"/>
    </row>
    <row r="6105" spans="2:2">
      <c r="B6105"/>
    </row>
    <row r="6106" spans="2:2">
      <c r="B6106"/>
    </row>
    <row r="6107" spans="2:2">
      <c r="B6107"/>
    </row>
    <row r="6108" spans="2:2">
      <c r="B6108"/>
    </row>
    <row r="6109" spans="2:2">
      <c r="B6109"/>
    </row>
    <row r="6110" spans="2:2">
      <c r="B6110"/>
    </row>
    <row r="6111" spans="2:2">
      <c r="B6111"/>
    </row>
    <row r="6112" spans="2:2">
      <c r="B6112"/>
    </row>
    <row r="6113" spans="2:2">
      <c r="B6113"/>
    </row>
    <row r="6114" spans="2:2">
      <c r="B6114"/>
    </row>
    <row r="6115" spans="2:2">
      <c r="B6115"/>
    </row>
    <row r="6116" spans="2:2">
      <c r="B6116"/>
    </row>
    <row r="6117" spans="2:2">
      <c r="B6117"/>
    </row>
    <row r="6118" spans="2:2">
      <c r="B6118"/>
    </row>
    <row r="6119" spans="2:2">
      <c r="B6119"/>
    </row>
    <row r="6120" spans="2:2">
      <c r="B6120"/>
    </row>
    <row r="6121" spans="2:2">
      <c r="B6121"/>
    </row>
    <row r="6122" spans="2:2">
      <c r="B6122"/>
    </row>
    <row r="6123" spans="2:2">
      <c r="B6123"/>
    </row>
    <row r="6124" spans="2:2">
      <c r="B6124"/>
    </row>
    <row r="6125" spans="2:2">
      <c r="B6125"/>
    </row>
    <row r="6126" spans="2:2">
      <c r="B6126"/>
    </row>
    <row r="6127" spans="2:2">
      <c r="B6127"/>
    </row>
    <row r="6128" spans="2:2">
      <c r="B6128"/>
    </row>
    <row r="6129" spans="2:2">
      <c r="B6129"/>
    </row>
    <row r="6130" spans="2:2">
      <c r="B6130"/>
    </row>
    <row r="6131" spans="2:2">
      <c r="B6131"/>
    </row>
    <row r="6132" spans="2:2">
      <c r="B6132"/>
    </row>
    <row r="6133" spans="2:2">
      <c r="B6133"/>
    </row>
    <row r="6134" spans="2:2">
      <c r="B6134"/>
    </row>
    <row r="6135" spans="2:2">
      <c r="B6135"/>
    </row>
    <row r="6136" spans="2:2">
      <c r="B6136"/>
    </row>
    <row r="6137" spans="2:2">
      <c r="B6137"/>
    </row>
    <row r="6138" spans="2:2">
      <c r="B6138"/>
    </row>
    <row r="6139" spans="2:2">
      <c r="B6139"/>
    </row>
    <row r="6140" spans="2:2">
      <c r="B6140"/>
    </row>
    <row r="6141" spans="2:2">
      <c r="B6141"/>
    </row>
    <row r="6142" spans="2:2">
      <c r="B6142"/>
    </row>
    <row r="6143" spans="2:2">
      <c r="B6143"/>
    </row>
    <row r="6144" spans="2:2">
      <c r="B6144"/>
    </row>
    <row r="6145" spans="2:2">
      <c r="B6145"/>
    </row>
    <row r="6146" spans="2:2">
      <c r="B6146"/>
    </row>
    <row r="6147" spans="2:2">
      <c r="B6147"/>
    </row>
    <row r="6148" spans="2:2">
      <c r="B6148"/>
    </row>
    <row r="6149" spans="2:2">
      <c r="B6149"/>
    </row>
    <row r="6150" spans="2:2">
      <c r="B6150"/>
    </row>
    <row r="6151" spans="2:2">
      <c r="B6151"/>
    </row>
    <row r="6152" spans="2:2">
      <c r="B6152"/>
    </row>
    <row r="6153" spans="2:2">
      <c r="B6153"/>
    </row>
    <row r="6154" spans="2:2">
      <c r="B6154"/>
    </row>
    <row r="6155" spans="2:2">
      <c r="B6155"/>
    </row>
    <row r="6156" spans="2:2">
      <c r="B6156"/>
    </row>
    <row r="6157" spans="2:2">
      <c r="B6157"/>
    </row>
    <row r="6158" spans="2:2">
      <c r="B6158"/>
    </row>
    <row r="6159" spans="2:2">
      <c r="B6159"/>
    </row>
    <row r="6160" spans="2:2">
      <c r="B6160"/>
    </row>
    <row r="6161" spans="2:2">
      <c r="B6161"/>
    </row>
    <row r="6162" spans="2:2">
      <c r="B6162"/>
    </row>
    <row r="6163" spans="2:2">
      <c r="B6163"/>
    </row>
    <row r="6164" spans="2:2">
      <c r="B6164"/>
    </row>
    <row r="6165" spans="2:2">
      <c r="B6165"/>
    </row>
    <row r="6166" spans="2:2">
      <c r="B6166"/>
    </row>
    <row r="6167" spans="2:2">
      <c r="B6167"/>
    </row>
    <row r="6168" spans="2:2">
      <c r="B6168"/>
    </row>
    <row r="6169" spans="2:2">
      <c r="B6169"/>
    </row>
    <row r="6170" spans="2:2">
      <c r="B6170"/>
    </row>
    <row r="6171" spans="2:2">
      <c r="B6171"/>
    </row>
    <row r="6172" spans="2:2">
      <c r="B6172"/>
    </row>
    <row r="6173" spans="2:2">
      <c r="B6173"/>
    </row>
    <row r="6174" spans="2:2">
      <c r="B6174"/>
    </row>
    <row r="6175" spans="2:2">
      <c r="B6175"/>
    </row>
    <row r="6176" spans="2:2">
      <c r="B6176"/>
    </row>
    <row r="6177" spans="2:2">
      <c r="B6177"/>
    </row>
    <row r="6178" spans="2:2">
      <c r="B6178"/>
    </row>
    <row r="6179" spans="2:2">
      <c r="B6179"/>
    </row>
    <row r="6180" spans="2:2">
      <c r="B6180"/>
    </row>
    <row r="6181" spans="2:2">
      <c r="B6181"/>
    </row>
    <row r="6182" spans="2:2">
      <c r="B6182"/>
    </row>
    <row r="6183" spans="2:2">
      <c r="B6183"/>
    </row>
    <row r="6184" spans="2:2">
      <c r="B6184"/>
    </row>
    <row r="6185" spans="2:2">
      <c r="B6185"/>
    </row>
    <row r="6186" spans="2:2">
      <c r="B6186"/>
    </row>
    <row r="6187" spans="2:2">
      <c r="B6187"/>
    </row>
    <row r="6188" spans="2:2">
      <c r="B6188"/>
    </row>
    <row r="6189" spans="2:2">
      <c r="B6189"/>
    </row>
    <row r="6190" spans="2:2">
      <c r="B6190"/>
    </row>
    <row r="6191" spans="2:2">
      <c r="B6191"/>
    </row>
    <row r="6192" spans="2:2">
      <c r="B6192"/>
    </row>
    <row r="6193" spans="2:2">
      <c r="B6193"/>
    </row>
    <row r="6194" spans="2:2">
      <c r="B6194"/>
    </row>
    <row r="6195" spans="2:2">
      <c r="B6195"/>
    </row>
    <row r="6196" spans="2:2">
      <c r="B6196"/>
    </row>
    <row r="6197" spans="2:2">
      <c r="B6197"/>
    </row>
    <row r="6198" spans="2:2">
      <c r="B6198"/>
    </row>
    <row r="6199" spans="2:2">
      <c r="B6199"/>
    </row>
    <row r="6200" spans="2:2">
      <c r="B6200"/>
    </row>
    <row r="6201" spans="2:2">
      <c r="B6201"/>
    </row>
    <row r="6202" spans="2:2">
      <c r="B6202"/>
    </row>
    <row r="6203" spans="2:2">
      <c r="B6203"/>
    </row>
    <row r="6204" spans="2:2">
      <c r="B6204"/>
    </row>
    <row r="6205" spans="2:2">
      <c r="B6205"/>
    </row>
    <row r="6206" spans="2:2">
      <c r="B6206"/>
    </row>
    <row r="6207" spans="2:2">
      <c r="B6207"/>
    </row>
    <row r="6208" spans="2:2">
      <c r="B6208"/>
    </row>
    <row r="6209" spans="2:2">
      <c r="B6209"/>
    </row>
    <row r="6210" spans="2:2">
      <c r="B6210"/>
    </row>
    <row r="6211" spans="2:2">
      <c r="B6211"/>
    </row>
    <row r="6212" spans="2:2">
      <c r="B6212"/>
    </row>
    <row r="6213" spans="2:2">
      <c r="B6213"/>
    </row>
    <row r="6214" spans="2:2">
      <c r="B6214"/>
    </row>
    <row r="6215" spans="2:2">
      <c r="B6215"/>
    </row>
    <row r="6216" spans="2:2">
      <c r="B6216"/>
    </row>
    <row r="6217" spans="2:2">
      <c r="B6217"/>
    </row>
    <row r="6218" spans="2:2">
      <c r="B6218"/>
    </row>
    <row r="6219" spans="2:2">
      <c r="B6219"/>
    </row>
    <row r="6220" spans="2:2">
      <c r="B6220"/>
    </row>
    <row r="6221" spans="2:2">
      <c r="B6221"/>
    </row>
    <row r="6222" spans="2:2">
      <c r="B6222"/>
    </row>
    <row r="6223" spans="2:2">
      <c r="B6223"/>
    </row>
    <row r="6224" spans="2:2">
      <c r="B6224"/>
    </row>
    <row r="6225" spans="2:2">
      <c r="B6225"/>
    </row>
    <row r="6226" spans="2:2">
      <c r="B6226"/>
    </row>
    <row r="6227" spans="2:2">
      <c r="B6227"/>
    </row>
    <row r="6228" spans="2:2">
      <c r="B6228"/>
    </row>
    <row r="6229" spans="2:2">
      <c r="B6229"/>
    </row>
    <row r="6230" spans="2:2">
      <c r="B6230"/>
    </row>
    <row r="6231" spans="2:2">
      <c r="B6231"/>
    </row>
    <row r="6232" spans="2:2">
      <c r="B6232"/>
    </row>
    <row r="6233" spans="2:2">
      <c r="B6233"/>
    </row>
    <row r="6234" spans="2:2">
      <c r="B6234"/>
    </row>
    <row r="6235" spans="2:2">
      <c r="B6235"/>
    </row>
    <row r="6236" spans="2:2">
      <c r="B6236"/>
    </row>
    <row r="6237" spans="2:2">
      <c r="B6237"/>
    </row>
    <row r="6238" spans="2:2">
      <c r="B6238"/>
    </row>
    <row r="6239" spans="2:2">
      <c r="B6239"/>
    </row>
    <row r="6240" spans="2:2">
      <c r="B6240"/>
    </row>
    <row r="6241" spans="2:2">
      <c r="B6241"/>
    </row>
    <row r="6242" spans="2:2">
      <c r="B6242"/>
    </row>
    <row r="6243" spans="2:2">
      <c r="B6243"/>
    </row>
    <row r="6244" spans="2:2">
      <c r="B6244"/>
    </row>
    <row r="6245" spans="2:2">
      <c r="B6245"/>
    </row>
    <row r="6246" spans="2:2">
      <c r="B6246"/>
    </row>
    <row r="6247" spans="2:2">
      <c r="B6247"/>
    </row>
    <row r="6248" spans="2:2">
      <c r="B6248"/>
    </row>
    <row r="6249" spans="2:2">
      <c r="B6249"/>
    </row>
    <row r="6250" spans="2:2">
      <c r="B6250"/>
    </row>
    <row r="6251" spans="2:2">
      <c r="B6251"/>
    </row>
    <row r="6252" spans="2:2">
      <c r="B6252"/>
    </row>
    <row r="6253" spans="2:2">
      <c r="B6253"/>
    </row>
    <row r="6254" spans="2:2">
      <c r="B6254"/>
    </row>
    <row r="6255" spans="2:2">
      <c r="B6255"/>
    </row>
    <row r="6256" spans="2:2">
      <c r="B6256"/>
    </row>
    <row r="6257" spans="2:2">
      <c r="B6257"/>
    </row>
    <row r="6258" spans="2:2">
      <c r="B6258"/>
    </row>
    <row r="6259" spans="2:2">
      <c r="B6259"/>
    </row>
    <row r="6260" spans="2:2">
      <c r="B6260"/>
    </row>
    <row r="6261" spans="2:2">
      <c r="B6261"/>
    </row>
    <row r="6262" spans="2:2">
      <c r="B6262"/>
    </row>
    <row r="6263" spans="2:2">
      <c r="B6263"/>
    </row>
    <row r="6264" spans="2:2">
      <c r="B6264"/>
    </row>
    <row r="6265" spans="2:2">
      <c r="B6265"/>
    </row>
    <row r="6266" spans="2:2">
      <c r="B6266"/>
    </row>
    <row r="6267" spans="2:2">
      <c r="B6267"/>
    </row>
    <row r="6268" spans="2:2">
      <c r="B6268"/>
    </row>
    <row r="6269" spans="2:2">
      <c r="B6269"/>
    </row>
    <row r="6270" spans="2:2">
      <c r="B6270"/>
    </row>
    <row r="6271" spans="2:2">
      <c r="B6271"/>
    </row>
    <row r="6272" spans="2:2">
      <c r="B6272"/>
    </row>
    <row r="6273" spans="2:2">
      <c r="B6273"/>
    </row>
    <row r="6274" spans="2:2">
      <c r="B6274"/>
    </row>
    <row r="6275" spans="2:2">
      <c r="B6275"/>
    </row>
    <row r="6276" spans="2:2">
      <c r="B6276"/>
    </row>
    <row r="6277" spans="2:2">
      <c r="B6277"/>
    </row>
    <row r="6278" spans="2:2">
      <c r="B6278"/>
    </row>
    <row r="6279" spans="2:2">
      <c r="B6279"/>
    </row>
    <row r="6280" spans="2:2">
      <c r="B6280"/>
    </row>
    <row r="6281" spans="2:2">
      <c r="B6281"/>
    </row>
    <row r="6282" spans="2:2">
      <c r="B6282"/>
    </row>
    <row r="6283" spans="2:2">
      <c r="B6283"/>
    </row>
    <row r="6284" spans="2:2">
      <c r="B6284"/>
    </row>
    <row r="6285" spans="2:2">
      <c r="B6285"/>
    </row>
    <row r="6286" spans="2:2">
      <c r="B6286"/>
    </row>
    <row r="6287" spans="2:2">
      <c r="B6287"/>
    </row>
    <row r="6288" spans="2:2">
      <c r="B6288"/>
    </row>
    <row r="6289" spans="2:2">
      <c r="B6289"/>
    </row>
    <row r="6290" spans="2:2">
      <c r="B6290"/>
    </row>
    <row r="6291" spans="2:2">
      <c r="B6291"/>
    </row>
    <row r="6292" spans="2:2">
      <c r="B6292"/>
    </row>
    <row r="6293" spans="2:2">
      <c r="B6293"/>
    </row>
    <row r="6294" spans="2:2">
      <c r="B6294"/>
    </row>
    <row r="6295" spans="2:2">
      <c r="B6295"/>
    </row>
    <row r="6296" spans="2:2">
      <c r="B6296"/>
    </row>
    <row r="6297" spans="2:2">
      <c r="B6297"/>
    </row>
    <row r="6298" spans="2:2">
      <c r="B6298"/>
    </row>
    <row r="6299" spans="2:2">
      <c r="B6299"/>
    </row>
    <row r="6300" spans="2:2">
      <c r="B6300"/>
    </row>
    <row r="6301" spans="2:2">
      <c r="B6301"/>
    </row>
    <row r="6302" spans="2:2">
      <c r="B6302"/>
    </row>
    <row r="6303" spans="2:2">
      <c r="B6303"/>
    </row>
    <row r="6304" spans="2:2">
      <c r="B6304"/>
    </row>
    <row r="6305" spans="2:2">
      <c r="B6305"/>
    </row>
    <row r="6306" spans="2:2">
      <c r="B6306"/>
    </row>
    <row r="6307" spans="2:2">
      <c r="B6307"/>
    </row>
    <row r="6308" spans="2:2">
      <c r="B6308"/>
    </row>
    <row r="6309" spans="2:2">
      <c r="B6309"/>
    </row>
    <row r="6310" spans="2:2">
      <c r="B6310"/>
    </row>
    <row r="6311" spans="2:2">
      <c r="B6311"/>
    </row>
    <row r="6312" spans="2:2">
      <c r="B6312"/>
    </row>
    <row r="6313" spans="2:2">
      <c r="B6313"/>
    </row>
    <row r="6314" spans="2:2">
      <c r="B6314"/>
    </row>
    <row r="6315" spans="2:2">
      <c r="B6315"/>
    </row>
    <row r="6316" spans="2:2">
      <c r="B6316"/>
    </row>
    <row r="6317" spans="2:2">
      <c r="B6317"/>
    </row>
    <row r="6318" spans="2:2">
      <c r="B6318"/>
    </row>
    <row r="6319" spans="2:2">
      <c r="B6319"/>
    </row>
    <row r="6320" spans="2:2">
      <c r="B6320"/>
    </row>
    <row r="6321" spans="2:2">
      <c r="B6321"/>
    </row>
    <row r="6322" spans="2:2">
      <c r="B6322"/>
    </row>
    <row r="6323" spans="2:2">
      <c r="B6323"/>
    </row>
    <row r="6324" spans="2:2">
      <c r="B6324"/>
    </row>
    <row r="6325" spans="2:2">
      <c r="B6325"/>
    </row>
    <row r="6326" spans="2:2">
      <c r="B6326"/>
    </row>
    <row r="6327" spans="2:2">
      <c r="B6327"/>
    </row>
    <row r="6328" spans="2:2">
      <c r="B6328"/>
    </row>
    <row r="6329" spans="2:2">
      <c r="B6329"/>
    </row>
    <row r="6330" spans="2:2">
      <c r="B6330"/>
    </row>
    <row r="6331" spans="2:2">
      <c r="B6331"/>
    </row>
    <row r="6332" spans="2:2">
      <c r="B6332"/>
    </row>
    <row r="6333" spans="2:2">
      <c r="B6333"/>
    </row>
    <row r="6334" spans="2:2">
      <c r="B6334"/>
    </row>
    <row r="6335" spans="2:2">
      <c r="B6335"/>
    </row>
    <row r="6336" spans="2:2">
      <c r="B6336"/>
    </row>
    <row r="6337" spans="2:2">
      <c r="B6337"/>
    </row>
    <row r="6338" spans="2:2">
      <c r="B6338"/>
    </row>
    <row r="6339" spans="2:2">
      <c r="B6339"/>
    </row>
    <row r="6340" spans="2:2">
      <c r="B6340"/>
    </row>
    <row r="6341" spans="2:2">
      <c r="B6341"/>
    </row>
    <row r="6342" spans="2:2">
      <c r="B6342"/>
    </row>
    <row r="6343" spans="2:2">
      <c r="B6343"/>
    </row>
    <row r="6344" spans="2:2">
      <c r="B6344"/>
    </row>
    <row r="6345" spans="2:2">
      <c r="B6345"/>
    </row>
    <row r="6346" spans="2:2">
      <c r="B6346"/>
    </row>
    <row r="6347" spans="2:2">
      <c r="B6347"/>
    </row>
    <row r="6348" spans="2:2">
      <c r="B6348"/>
    </row>
    <row r="6349" spans="2:2">
      <c r="B6349"/>
    </row>
    <row r="6350" spans="2:2">
      <c r="B6350"/>
    </row>
    <row r="6351" spans="2:2">
      <c r="B6351"/>
    </row>
    <row r="6352" spans="2:2">
      <c r="B6352"/>
    </row>
    <row r="6353" spans="2:2">
      <c r="B6353"/>
    </row>
    <row r="6354" spans="2:2">
      <c r="B6354"/>
    </row>
    <row r="6355" spans="2:2">
      <c r="B6355"/>
    </row>
    <row r="6356" spans="2:2">
      <c r="B6356"/>
    </row>
    <row r="6357" spans="2:2">
      <c r="B6357"/>
    </row>
    <row r="6358" spans="2:2">
      <c r="B6358"/>
    </row>
    <row r="6359" spans="2:2">
      <c r="B6359"/>
    </row>
    <row r="6360" spans="2:2">
      <c r="B6360"/>
    </row>
    <row r="6361" spans="2:2">
      <c r="B6361"/>
    </row>
    <row r="6362" spans="2:2">
      <c r="B6362"/>
    </row>
    <row r="6363" spans="2:2">
      <c r="B6363"/>
    </row>
    <row r="6364" spans="2:2">
      <c r="B6364"/>
    </row>
    <row r="6365" spans="2:2">
      <c r="B6365"/>
    </row>
    <row r="6366" spans="2:2">
      <c r="B6366"/>
    </row>
    <row r="6367" spans="2:2">
      <c r="B6367"/>
    </row>
    <row r="6368" spans="2:2">
      <c r="B6368"/>
    </row>
    <row r="6369" spans="2:2">
      <c r="B6369"/>
    </row>
    <row r="6370" spans="2:2">
      <c r="B6370"/>
    </row>
    <row r="6371" spans="2:2">
      <c r="B6371"/>
    </row>
    <row r="6372" spans="2:2">
      <c r="B6372"/>
    </row>
    <row r="6373" spans="2:2">
      <c r="B6373"/>
    </row>
    <row r="6374" spans="2:2">
      <c r="B6374"/>
    </row>
    <row r="6375" spans="2:2">
      <c r="B6375"/>
    </row>
    <row r="6376" spans="2:2">
      <c r="B6376"/>
    </row>
    <row r="6377" spans="2:2">
      <c r="B6377"/>
    </row>
    <row r="6378" spans="2:2">
      <c r="B6378"/>
    </row>
    <row r="6379" spans="2:2">
      <c r="B6379"/>
    </row>
    <row r="6380" spans="2:2">
      <c r="B6380"/>
    </row>
    <row r="6381" spans="2:2">
      <c r="B6381"/>
    </row>
    <row r="6382" spans="2:2">
      <c r="B6382"/>
    </row>
    <row r="6383" spans="2:2">
      <c r="B6383"/>
    </row>
    <row r="6384" spans="2:2">
      <c r="B6384"/>
    </row>
    <row r="6385" spans="2:2">
      <c r="B6385"/>
    </row>
    <row r="6386" spans="2:2">
      <c r="B6386"/>
    </row>
    <row r="6387" spans="2:2">
      <c r="B6387"/>
    </row>
    <row r="6388" spans="2:2">
      <c r="B6388"/>
    </row>
    <row r="6389" spans="2:2">
      <c r="B6389"/>
    </row>
    <row r="6390" spans="2:2">
      <c r="B6390"/>
    </row>
    <row r="6391" spans="2:2">
      <c r="B6391"/>
    </row>
    <row r="6392" spans="2:2">
      <c r="B6392"/>
    </row>
    <row r="6393" spans="2:2">
      <c r="B6393"/>
    </row>
    <row r="6394" spans="2:2">
      <c r="B6394"/>
    </row>
    <row r="6395" spans="2:2">
      <c r="B6395"/>
    </row>
    <row r="6396" spans="2:2">
      <c r="B6396"/>
    </row>
    <row r="6397" spans="2:2">
      <c r="B6397"/>
    </row>
    <row r="6398" spans="2:2">
      <c r="B6398"/>
    </row>
    <row r="6399" spans="2:2">
      <c r="B6399"/>
    </row>
    <row r="6400" spans="2:2">
      <c r="B6400"/>
    </row>
    <row r="6401" spans="2:2">
      <c r="B6401"/>
    </row>
    <row r="6402" spans="2:2">
      <c r="B6402"/>
    </row>
    <row r="6403" spans="2:2">
      <c r="B6403"/>
    </row>
    <row r="6404" spans="2:2">
      <c r="B6404"/>
    </row>
    <row r="6405" spans="2:2">
      <c r="B6405"/>
    </row>
    <row r="6406" spans="2:2">
      <c r="B6406"/>
    </row>
    <row r="6407" spans="2:2">
      <c r="B6407"/>
    </row>
    <row r="6408" spans="2:2">
      <c r="B6408"/>
    </row>
    <row r="6409" spans="2:2">
      <c r="B6409"/>
    </row>
    <row r="6410" spans="2:2">
      <c r="B6410"/>
    </row>
    <row r="6411" spans="2:2">
      <c r="B6411"/>
    </row>
    <row r="6412" spans="2:2">
      <c r="B6412"/>
    </row>
    <row r="6413" spans="2:2">
      <c r="B6413"/>
    </row>
    <row r="6414" spans="2:2">
      <c r="B6414"/>
    </row>
    <row r="6415" spans="2:2">
      <c r="B6415"/>
    </row>
    <row r="6416" spans="2:2">
      <c r="B6416"/>
    </row>
    <row r="6417" spans="2:2">
      <c r="B6417"/>
    </row>
    <row r="6418" spans="2:2">
      <c r="B6418"/>
    </row>
    <row r="6419" spans="2:2">
      <c r="B6419"/>
    </row>
    <row r="6420" spans="2:2">
      <c r="B6420"/>
    </row>
    <row r="6421" spans="2:2">
      <c r="B6421"/>
    </row>
    <row r="6422" spans="2:2">
      <c r="B6422"/>
    </row>
    <row r="6423" spans="2:2">
      <c r="B6423"/>
    </row>
    <row r="6424" spans="2:2">
      <c r="B6424"/>
    </row>
    <row r="6425" spans="2:2">
      <c r="B6425"/>
    </row>
    <row r="6426" spans="2:2">
      <c r="B6426"/>
    </row>
    <row r="6427" spans="2:2">
      <c r="B6427"/>
    </row>
    <row r="6428" spans="2:2">
      <c r="B6428"/>
    </row>
    <row r="6429" spans="2:2">
      <c r="B6429"/>
    </row>
    <row r="6430" spans="2:2">
      <c r="B6430"/>
    </row>
    <row r="6431" spans="2:2">
      <c r="B6431"/>
    </row>
    <row r="6432" spans="2:2">
      <c r="B6432"/>
    </row>
    <row r="6433" spans="2:2">
      <c r="B6433"/>
    </row>
    <row r="6434" spans="2:2">
      <c r="B6434"/>
    </row>
    <row r="6435" spans="2:2">
      <c r="B6435"/>
    </row>
    <row r="6436" spans="2:2">
      <c r="B6436"/>
    </row>
    <row r="6437" spans="2:2">
      <c r="B6437"/>
    </row>
    <row r="6438" spans="2:2">
      <c r="B6438"/>
    </row>
    <row r="6439" spans="2:2">
      <c r="B6439"/>
    </row>
    <row r="6440" spans="2:2">
      <c r="B6440"/>
    </row>
    <row r="6441" spans="2:2">
      <c r="B6441"/>
    </row>
    <row r="6442" spans="2:2">
      <c r="B6442"/>
    </row>
    <row r="6443" spans="2:2">
      <c r="B6443"/>
    </row>
    <row r="6444" spans="2:2">
      <c r="B6444"/>
    </row>
    <row r="6445" spans="2:2">
      <c r="B6445"/>
    </row>
    <row r="6446" spans="2:2">
      <c r="B6446"/>
    </row>
    <row r="6447" spans="2:2">
      <c r="B6447"/>
    </row>
    <row r="6448" spans="2:2">
      <c r="B6448"/>
    </row>
    <row r="6449" spans="2:2">
      <c r="B6449"/>
    </row>
    <row r="6450" spans="2:2">
      <c r="B6450"/>
    </row>
    <row r="6451" spans="2:2">
      <c r="B6451"/>
    </row>
    <row r="6452" spans="2:2">
      <c r="B6452"/>
    </row>
    <row r="6453" spans="2:2">
      <c r="B6453"/>
    </row>
    <row r="6454" spans="2:2">
      <c r="B6454"/>
    </row>
    <row r="6455" spans="2:2">
      <c r="B6455"/>
    </row>
    <row r="6456" spans="2:2">
      <c r="B6456"/>
    </row>
    <row r="6457" spans="2:2">
      <c r="B6457"/>
    </row>
    <row r="6458" spans="2:2">
      <c r="B6458"/>
    </row>
    <row r="6459" spans="2:2">
      <c r="B6459"/>
    </row>
    <row r="6460" spans="2:2">
      <c r="B6460"/>
    </row>
    <row r="6461" spans="2:2">
      <c r="B6461"/>
    </row>
    <row r="6462" spans="2:2">
      <c r="B6462"/>
    </row>
    <row r="6463" spans="2:2">
      <c r="B6463"/>
    </row>
    <row r="6464" spans="2:2">
      <c r="B6464"/>
    </row>
    <row r="6465" spans="2:2">
      <c r="B6465"/>
    </row>
    <row r="6466" spans="2:2">
      <c r="B6466"/>
    </row>
    <row r="6467" spans="2:2">
      <c r="B6467"/>
    </row>
    <row r="6468" spans="2:2">
      <c r="B6468"/>
    </row>
    <row r="6469" spans="2:2">
      <c r="B6469"/>
    </row>
    <row r="6470" spans="2:2">
      <c r="B6470"/>
    </row>
    <row r="6471" spans="2:2">
      <c r="B6471"/>
    </row>
    <row r="6472" spans="2:2">
      <c r="B6472"/>
    </row>
    <row r="6473" spans="2:2">
      <c r="B6473"/>
    </row>
    <row r="6474" spans="2:2">
      <c r="B6474"/>
    </row>
    <row r="6475" spans="2:2">
      <c r="B6475"/>
    </row>
    <row r="6476" spans="2:2">
      <c r="B6476"/>
    </row>
    <row r="6477" spans="2:2">
      <c r="B6477"/>
    </row>
    <row r="6478" spans="2:2">
      <c r="B6478"/>
    </row>
    <row r="6479" spans="2:2">
      <c r="B6479"/>
    </row>
    <row r="6480" spans="2:2">
      <c r="B6480"/>
    </row>
    <row r="6481" spans="2:2">
      <c r="B6481"/>
    </row>
    <row r="6482" spans="2:2">
      <c r="B6482"/>
    </row>
    <row r="6483" spans="2:2">
      <c r="B6483"/>
    </row>
    <row r="6484" spans="2:2">
      <c r="B6484"/>
    </row>
    <row r="6485" spans="2:2">
      <c r="B6485"/>
    </row>
    <row r="6486" spans="2:2">
      <c r="B6486"/>
    </row>
    <row r="6487" spans="2:2">
      <c r="B6487"/>
    </row>
    <row r="6488" spans="2:2">
      <c r="B6488"/>
    </row>
    <row r="6489" spans="2:2">
      <c r="B6489"/>
    </row>
    <row r="6490" spans="2:2">
      <c r="B6490"/>
    </row>
    <row r="6491" spans="2:2">
      <c r="B6491"/>
    </row>
    <row r="6492" spans="2:2">
      <c r="B6492"/>
    </row>
    <row r="6493" spans="2:2">
      <c r="B6493"/>
    </row>
    <row r="6494" spans="2:2">
      <c r="B6494"/>
    </row>
    <row r="6495" spans="2:2">
      <c r="B6495"/>
    </row>
    <row r="6496" spans="2:2">
      <c r="B6496"/>
    </row>
    <row r="6497" spans="2:2">
      <c r="B6497"/>
    </row>
    <row r="6498" spans="2:2">
      <c r="B6498"/>
    </row>
    <row r="6499" spans="2:2">
      <c r="B6499"/>
    </row>
    <row r="6500" spans="2:2">
      <c r="B6500"/>
    </row>
    <row r="6501" spans="2:2">
      <c r="B6501"/>
    </row>
    <row r="6502" spans="2:2">
      <c r="B6502"/>
    </row>
    <row r="6503" spans="2:2">
      <c r="B6503"/>
    </row>
    <row r="6504" spans="2:2">
      <c r="B6504"/>
    </row>
    <row r="6505" spans="2:2">
      <c r="B6505"/>
    </row>
    <row r="6506" spans="2:2">
      <c r="B6506"/>
    </row>
    <row r="6507" spans="2:2">
      <c r="B6507"/>
    </row>
    <row r="6508" spans="2:2">
      <c r="B6508"/>
    </row>
    <row r="6509" spans="2:2">
      <c r="B6509"/>
    </row>
    <row r="6510" spans="2:2">
      <c r="B6510"/>
    </row>
    <row r="6511" spans="2:2">
      <c r="B6511"/>
    </row>
    <row r="6512" spans="2:2">
      <c r="B6512"/>
    </row>
    <row r="6513" spans="2:2">
      <c r="B6513"/>
    </row>
    <row r="6514" spans="2:2">
      <c r="B6514"/>
    </row>
    <row r="6515" spans="2:2">
      <c r="B6515"/>
    </row>
    <row r="6516" spans="2:2">
      <c r="B6516"/>
    </row>
    <row r="6517" spans="2:2">
      <c r="B6517"/>
    </row>
    <row r="6518" spans="2:2">
      <c r="B6518"/>
    </row>
    <row r="6519" spans="2:2">
      <c r="B6519"/>
    </row>
    <row r="6520" spans="2:2">
      <c r="B6520"/>
    </row>
    <row r="6521" spans="2:2">
      <c r="B6521"/>
    </row>
    <row r="6522" spans="2:2">
      <c r="B6522"/>
    </row>
    <row r="6523" spans="2:2">
      <c r="B6523"/>
    </row>
    <row r="6524" spans="2:2">
      <c r="B6524"/>
    </row>
    <row r="6525" spans="2:2">
      <c r="B6525"/>
    </row>
    <row r="6526" spans="2:2">
      <c r="B6526"/>
    </row>
    <row r="6527" spans="2:2">
      <c r="B6527"/>
    </row>
    <row r="6528" spans="2:2">
      <c r="B6528"/>
    </row>
    <row r="6529" spans="2:2">
      <c r="B6529"/>
    </row>
    <row r="6530" spans="2:2">
      <c r="B6530"/>
    </row>
    <row r="6531" spans="2:2">
      <c r="B6531"/>
    </row>
    <row r="6532" spans="2:2">
      <c r="B6532"/>
    </row>
    <row r="6533" spans="2:2">
      <c r="B6533"/>
    </row>
    <row r="6534" spans="2:2">
      <c r="B6534"/>
    </row>
    <row r="6535" spans="2:2">
      <c r="B6535"/>
    </row>
    <row r="6536" spans="2:2">
      <c r="B6536"/>
    </row>
    <row r="6537" spans="2:2">
      <c r="B6537"/>
    </row>
    <row r="6538" spans="2:2">
      <c r="B6538"/>
    </row>
    <row r="6539" spans="2:2">
      <c r="B6539"/>
    </row>
    <row r="6540" spans="2:2">
      <c r="B6540"/>
    </row>
    <row r="6541" spans="2:2">
      <c r="B6541"/>
    </row>
    <row r="6542" spans="2:2">
      <c r="B6542"/>
    </row>
    <row r="6543" spans="2:2">
      <c r="B6543"/>
    </row>
    <row r="6544" spans="2:2">
      <c r="B6544"/>
    </row>
    <row r="6545" spans="2:2">
      <c r="B6545"/>
    </row>
    <row r="6546" spans="2:2">
      <c r="B6546"/>
    </row>
    <row r="6547" spans="2:2">
      <c r="B6547"/>
    </row>
    <row r="6548" spans="2:2">
      <c r="B6548"/>
    </row>
    <row r="6549" spans="2:2">
      <c r="B6549"/>
    </row>
    <row r="6550" spans="2:2">
      <c r="B6550"/>
    </row>
    <row r="6551" spans="2:2">
      <c r="B6551"/>
    </row>
    <row r="6552" spans="2:2">
      <c r="B6552"/>
    </row>
    <row r="6553" spans="2:2">
      <c r="B6553"/>
    </row>
    <row r="6554" spans="2:2">
      <c r="B6554"/>
    </row>
    <row r="6555" spans="2:2">
      <c r="B6555"/>
    </row>
    <row r="6556" spans="2:2">
      <c r="B6556"/>
    </row>
    <row r="6557" spans="2:2">
      <c r="B6557"/>
    </row>
    <row r="6558" spans="2:2">
      <c r="B6558"/>
    </row>
    <row r="6559" spans="2:2">
      <c r="B6559"/>
    </row>
    <row r="6560" spans="2:2">
      <c r="B6560"/>
    </row>
    <row r="6561" spans="2:2">
      <c r="B6561"/>
    </row>
    <row r="6562" spans="2:2">
      <c r="B6562"/>
    </row>
    <row r="6563" spans="2:2">
      <c r="B6563"/>
    </row>
    <row r="6564" spans="2:2">
      <c r="B6564"/>
    </row>
    <row r="6565" spans="2:2">
      <c r="B6565"/>
    </row>
    <row r="6566" spans="2:2">
      <c r="B6566"/>
    </row>
    <row r="6567" spans="2:2">
      <c r="B6567"/>
    </row>
    <row r="6568" spans="2:2">
      <c r="B6568"/>
    </row>
    <row r="6569" spans="2:2">
      <c r="B6569"/>
    </row>
    <row r="6570" spans="2:2">
      <c r="B6570"/>
    </row>
    <row r="6571" spans="2:2">
      <c r="B6571"/>
    </row>
    <row r="6572" spans="2:2">
      <c r="B6572"/>
    </row>
    <row r="6573" spans="2:2">
      <c r="B6573"/>
    </row>
    <row r="6574" spans="2:2">
      <c r="B6574"/>
    </row>
    <row r="6575" spans="2:2">
      <c r="B6575"/>
    </row>
    <row r="6576" spans="2:2">
      <c r="B6576"/>
    </row>
    <row r="6577" spans="2:2">
      <c r="B6577"/>
    </row>
    <row r="6578" spans="2:2">
      <c r="B6578"/>
    </row>
    <row r="6579" spans="2:2">
      <c r="B6579"/>
    </row>
    <row r="6580" spans="2:2">
      <c r="B6580"/>
    </row>
    <row r="6581" spans="2:2">
      <c r="B6581"/>
    </row>
    <row r="6582" spans="2:2">
      <c r="B6582"/>
    </row>
    <row r="6583" spans="2:2">
      <c r="B6583"/>
    </row>
    <row r="6584" spans="2:2">
      <c r="B6584"/>
    </row>
    <row r="6585" spans="2:2">
      <c r="B6585"/>
    </row>
    <row r="6586" spans="2:2">
      <c r="B6586"/>
    </row>
    <row r="6587" spans="2:2">
      <c r="B6587"/>
    </row>
    <row r="6588" spans="2:2">
      <c r="B6588"/>
    </row>
    <row r="6589" spans="2:2">
      <c r="B6589"/>
    </row>
    <row r="6590" spans="2:2">
      <c r="B6590"/>
    </row>
    <row r="6591" spans="2:2">
      <c r="B6591"/>
    </row>
    <row r="6592" spans="2:2">
      <c r="B6592"/>
    </row>
    <row r="6593" spans="2:2">
      <c r="B6593"/>
    </row>
    <row r="6594" spans="2:2">
      <c r="B6594"/>
    </row>
    <row r="6595" spans="2:2">
      <c r="B6595"/>
    </row>
    <row r="6596" spans="2:2">
      <c r="B6596"/>
    </row>
    <row r="6597" spans="2:2">
      <c r="B6597"/>
    </row>
    <row r="6598" spans="2:2">
      <c r="B6598"/>
    </row>
    <row r="6599" spans="2:2">
      <c r="B6599"/>
    </row>
    <row r="6600" spans="2:2">
      <c r="B6600"/>
    </row>
    <row r="6601" spans="2:2">
      <c r="B6601"/>
    </row>
    <row r="6602" spans="2:2">
      <c r="B6602"/>
    </row>
    <row r="6603" spans="2:2">
      <c r="B6603"/>
    </row>
    <row r="6604" spans="2:2">
      <c r="B6604"/>
    </row>
    <row r="6605" spans="2:2">
      <c r="B6605"/>
    </row>
    <row r="6606" spans="2:2">
      <c r="B6606"/>
    </row>
    <row r="6607" spans="2:2">
      <c r="B6607"/>
    </row>
    <row r="6608" spans="2:2">
      <c r="B6608"/>
    </row>
    <row r="6609" spans="2:2">
      <c r="B6609"/>
    </row>
    <row r="6610" spans="2:2">
      <c r="B6610"/>
    </row>
    <row r="6611" spans="2:2">
      <c r="B6611"/>
    </row>
    <row r="6612" spans="2:2">
      <c r="B6612"/>
    </row>
    <row r="6613" spans="2:2">
      <c r="B6613"/>
    </row>
    <row r="6614" spans="2:2">
      <c r="B6614"/>
    </row>
    <row r="6615" spans="2:2">
      <c r="B6615"/>
    </row>
    <row r="6616" spans="2:2">
      <c r="B6616"/>
    </row>
    <row r="6617" spans="2:2">
      <c r="B6617"/>
    </row>
    <row r="6618" spans="2:2">
      <c r="B6618"/>
    </row>
    <row r="6619" spans="2:2">
      <c r="B6619"/>
    </row>
    <row r="6620" spans="2:2">
      <c r="B6620"/>
    </row>
    <row r="6621" spans="2:2">
      <c r="B6621"/>
    </row>
    <row r="6622" spans="2:2">
      <c r="B6622"/>
    </row>
    <row r="6623" spans="2:2">
      <c r="B6623"/>
    </row>
    <row r="6624" spans="2:2">
      <c r="B6624"/>
    </row>
    <row r="6625" spans="2:2">
      <c r="B6625"/>
    </row>
    <row r="6626" spans="2:2">
      <c r="B6626"/>
    </row>
    <row r="6627" spans="2:2">
      <c r="B6627"/>
    </row>
    <row r="6628" spans="2:2">
      <c r="B6628"/>
    </row>
    <row r="6629" spans="2:2">
      <c r="B6629"/>
    </row>
    <row r="6630" spans="2:2">
      <c r="B6630"/>
    </row>
    <row r="6631" spans="2:2">
      <c r="B6631"/>
    </row>
    <row r="6632" spans="2:2">
      <c r="B6632"/>
    </row>
    <row r="6633" spans="2:2">
      <c r="B6633"/>
    </row>
    <row r="6634" spans="2:2">
      <c r="B6634"/>
    </row>
    <row r="6635" spans="2:2">
      <c r="B6635"/>
    </row>
    <row r="6636" spans="2:2">
      <c r="B6636"/>
    </row>
    <row r="6637" spans="2:2">
      <c r="B6637"/>
    </row>
    <row r="6638" spans="2:2">
      <c r="B6638"/>
    </row>
    <row r="6639" spans="2:2">
      <c r="B6639"/>
    </row>
    <row r="6640" spans="2:2">
      <c r="B6640"/>
    </row>
    <row r="6641" spans="2:2">
      <c r="B6641"/>
    </row>
    <row r="6642" spans="2:2">
      <c r="B6642"/>
    </row>
    <row r="6643" spans="2:2">
      <c r="B6643"/>
    </row>
    <row r="6644" spans="2:2">
      <c r="B6644"/>
    </row>
    <row r="6645" spans="2:2">
      <c r="B6645"/>
    </row>
    <row r="6646" spans="2:2">
      <c r="B6646"/>
    </row>
    <row r="6647" spans="2:2">
      <c r="B6647"/>
    </row>
    <row r="6648" spans="2:2">
      <c r="B6648"/>
    </row>
    <row r="6649" spans="2:2">
      <c r="B6649"/>
    </row>
    <row r="6650" spans="2:2">
      <c r="B6650"/>
    </row>
    <row r="6651" spans="2:2">
      <c r="B6651"/>
    </row>
    <row r="6652" spans="2:2">
      <c r="B6652"/>
    </row>
    <row r="6653" spans="2:2">
      <c r="B6653"/>
    </row>
    <row r="6654" spans="2:2">
      <c r="B6654"/>
    </row>
    <row r="6655" spans="2:2">
      <c r="B6655"/>
    </row>
    <row r="6656" spans="2:2">
      <c r="B6656"/>
    </row>
    <row r="6657" spans="2:2">
      <c r="B6657"/>
    </row>
    <row r="6658" spans="2:2">
      <c r="B6658"/>
    </row>
    <row r="6659" spans="2:2">
      <c r="B6659"/>
    </row>
    <row r="6660" spans="2:2">
      <c r="B6660"/>
    </row>
    <row r="6661" spans="2:2">
      <c r="B6661"/>
    </row>
    <row r="6662" spans="2:2">
      <c r="B6662"/>
    </row>
    <row r="6663" spans="2:2">
      <c r="B6663"/>
    </row>
    <row r="6664" spans="2:2">
      <c r="B6664"/>
    </row>
    <row r="6665" spans="2:2">
      <c r="B6665"/>
    </row>
    <row r="6666" spans="2:2">
      <c r="B6666"/>
    </row>
    <row r="6667" spans="2:2">
      <c r="B6667"/>
    </row>
    <row r="6668" spans="2:2">
      <c r="B6668"/>
    </row>
    <row r="6669" spans="2:2">
      <c r="B6669"/>
    </row>
    <row r="6670" spans="2:2">
      <c r="B6670"/>
    </row>
    <row r="6671" spans="2:2">
      <c r="B6671"/>
    </row>
    <row r="6672" spans="2:2">
      <c r="B6672"/>
    </row>
    <row r="6673" spans="2:2">
      <c r="B6673"/>
    </row>
    <row r="6674" spans="2:2">
      <c r="B6674"/>
    </row>
    <row r="6675" spans="2:2">
      <c r="B6675"/>
    </row>
    <row r="6676" spans="2:2">
      <c r="B6676"/>
    </row>
    <row r="6677" spans="2:2">
      <c r="B6677"/>
    </row>
    <row r="6678" spans="2:2">
      <c r="B6678"/>
    </row>
    <row r="6679" spans="2:2">
      <c r="B6679"/>
    </row>
    <row r="6680" spans="2:2">
      <c r="B6680"/>
    </row>
    <row r="6681" spans="2:2">
      <c r="B6681"/>
    </row>
    <row r="6682" spans="2:2">
      <c r="B6682"/>
    </row>
    <row r="6683" spans="2:2">
      <c r="B6683"/>
    </row>
    <row r="6684" spans="2:2">
      <c r="B6684"/>
    </row>
    <row r="6685" spans="2:2">
      <c r="B6685"/>
    </row>
    <row r="6686" spans="2:2">
      <c r="B6686"/>
    </row>
    <row r="6687" spans="2:2">
      <c r="B6687"/>
    </row>
    <row r="6688" spans="2:2">
      <c r="B6688"/>
    </row>
    <row r="6689" spans="2:2">
      <c r="B6689"/>
    </row>
    <row r="6690" spans="2:2">
      <c r="B6690"/>
    </row>
    <row r="6691" spans="2:2">
      <c r="B6691"/>
    </row>
    <row r="6692" spans="2:2">
      <c r="B6692"/>
    </row>
    <row r="6693" spans="2:2">
      <c r="B6693"/>
    </row>
    <row r="6694" spans="2:2">
      <c r="B6694"/>
    </row>
    <row r="6695" spans="2:2">
      <c r="B6695"/>
    </row>
    <row r="6696" spans="2:2">
      <c r="B6696"/>
    </row>
    <row r="6697" spans="2:2">
      <c r="B6697"/>
    </row>
    <row r="6698" spans="2:2">
      <c r="B6698"/>
    </row>
    <row r="6699" spans="2:2">
      <c r="B6699"/>
    </row>
    <row r="6700" spans="2:2">
      <c r="B6700"/>
    </row>
    <row r="6701" spans="2:2">
      <c r="B6701"/>
    </row>
    <row r="6702" spans="2:2">
      <c r="B6702"/>
    </row>
    <row r="6703" spans="2:2">
      <c r="B6703"/>
    </row>
    <row r="6704" spans="2:2">
      <c r="B6704"/>
    </row>
    <row r="6705" spans="2:2">
      <c r="B6705"/>
    </row>
    <row r="6706" spans="2:2">
      <c r="B6706"/>
    </row>
    <row r="6707" spans="2:2">
      <c r="B6707"/>
    </row>
    <row r="6708" spans="2:2">
      <c r="B6708"/>
    </row>
    <row r="6709" spans="2:2">
      <c r="B6709"/>
    </row>
    <row r="6710" spans="2:2">
      <c r="B6710"/>
    </row>
    <row r="6711" spans="2:2">
      <c r="B6711"/>
    </row>
    <row r="6712" spans="2:2">
      <c r="B6712"/>
    </row>
    <row r="6713" spans="2:2">
      <c r="B6713"/>
    </row>
    <row r="6714" spans="2:2">
      <c r="B6714"/>
    </row>
    <row r="6715" spans="2:2">
      <c r="B6715"/>
    </row>
    <row r="6716" spans="2:2">
      <c r="B6716"/>
    </row>
    <row r="6717" spans="2:2">
      <c r="B6717"/>
    </row>
    <row r="6718" spans="2:2">
      <c r="B6718"/>
    </row>
    <row r="6719" spans="2:2">
      <c r="B6719"/>
    </row>
    <row r="6720" spans="2:2">
      <c r="B6720"/>
    </row>
    <row r="6721" spans="2:2">
      <c r="B6721"/>
    </row>
    <row r="6722" spans="2:2">
      <c r="B6722"/>
    </row>
    <row r="6723" spans="2:2">
      <c r="B6723"/>
    </row>
    <row r="6724" spans="2:2">
      <c r="B6724"/>
    </row>
    <row r="6725" spans="2:2">
      <c r="B6725"/>
    </row>
    <row r="6726" spans="2:2">
      <c r="B6726"/>
    </row>
    <row r="6727" spans="2:2">
      <c r="B6727"/>
    </row>
    <row r="6728" spans="2:2">
      <c r="B6728"/>
    </row>
    <row r="6729" spans="2:2">
      <c r="B6729"/>
    </row>
    <row r="6730" spans="2:2">
      <c r="B6730"/>
    </row>
    <row r="6731" spans="2:2">
      <c r="B6731"/>
    </row>
    <row r="6732" spans="2:2">
      <c r="B6732"/>
    </row>
    <row r="6733" spans="2:2">
      <c r="B6733"/>
    </row>
    <row r="6734" spans="2:2">
      <c r="B6734"/>
    </row>
    <row r="6735" spans="2:2">
      <c r="B6735"/>
    </row>
    <row r="6736" spans="2:2">
      <c r="B6736"/>
    </row>
    <row r="6737" spans="2:2">
      <c r="B6737"/>
    </row>
    <row r="6738" spans="2:2">
      <c r="B6738"/>
    </row>
    <row r="6739" spans="2:2">
      <c r="B6739"/>
    </row>
    <row r="6740" spans="2:2">
      <c r="B6740"/>
    </row>
    <row r="6741" spans="2:2">
      <c r="B6741"/>
    </row>
    <row r="6742" spans="2:2">
      <c r="B6742"/>
    </row>
    <row r="6743" spans="2:2">
      <c r="B6743"/>
    </row>
    <row r="6744" spans="2:2">
      <c r="B6744"/>
    </row>
    <row r="6745" spans="2:2">
      <c r="B6745"/>
    </row>
    <row r="6746" spans="2:2">
      <c r="B6746"/>
    </row>
    <row r="6747" spans="2:2">
      <c r="B6747"/>
    </row>
    <row r="6748" spans="2:2">
      <c r="B6748"/>
    </row>
    <row r="6749" spans="2:2">
      <c r="B6749"/>
    </row>
    <row r="6750" spans="2:2">
      <c r="B6750"/>
    </row>
    <row r="6751" spans="2:2">
      <c r="B6751"/>
    </row>
    <row r="6752" spans="2:2">
      <c r="B6752"/>
    </row>
    <row r="6753" spans="2:2">
      <c r="B6753"/>
    </row>
    <row r="6754" spans="2:2">
      <c r="B6754"/>
    </row>
    <row r="6755" spans="2:2">
      <c r="B6755"/>
    </row>
    <row r="6756" spans="2:2">
      <c r="B6756"/>
    </row>
    <row r="6757" spans="2:2">
      <c r="B6757"/>
    </row>
    <row r="6758" spans="2:2">
      <c r="B6758"/>
    </row>
    <row r="6759" spans="2:2">
      <c r="B6759"/>
    </row>
    <row r="6760" spans="2:2">
      <c r="B6760"/>
    </row>
    <row r="6761" spans="2:2">
      <c r="B6761"/>
    </row>
    <row r="6762" spans="2:2">
      <c r="B6762"/>
    </row>
    <row r="6763" spans="2:2">
      <c r="B6763"/>
    </row>
    <row r="6764" spans="2:2">
      <c r="B6764"/>
    </row>
    <row r="6765" spans="2:2">
      <c r="B6765"/>
    </row>
    <row r="6766" spans="2:2">
      <c r="B6766"/>
    </row>
    <row r="6767" spans="2:2">
      <c r="B6767"/>
    </row>
    <row r="6768" spans="2:2">
      <c r="B6768"/>
    </row>
    <row r="6769" spans="2:2">
      <c r="B6769"/>
    </row>
    <row r="6770" spans="2:2">
      <c r="B6770"/>
    </row>
    <row r="6771" spans="2:2">
      <c r="B6771"/>
    </row>
    <row r="6772" spans="2:2">
      <c r="B6772"/>
    </row>
    <row r="6773" spans="2:2">
      <c r="B6773"/>
    </row>
    <row r="6774" spans="2:2">
      <c r="B6774"/>
    </row>
    <row r="6775" spans="2:2">
      <c r="B6775"/>
    </row>
    <row r="6776" spans="2:2">
      <c r="B6776"/>
    </row>
    <row r="6777" spans="2:2">
      <c r="B6777"/>
    </row>
    <row r="6778" spans="2:2">
      <c r="B6778"/>
    </row>
    <row r="6779" spans="2:2">
      <c r="B6779"/>
    </row>
    <row r="6780" spans="2:2">
      <c r="B6780"/>
    </row>
    <row r="6781" spans="2:2">
      <c r="B6781"/>
    </row>
    <row r="6782" spans="2:2">
      <c r="B6782"/>
    </row>
    <row r="6783" spans="2:2">
      <c r="B6783"/>
    </row>
    <row r="6784" spans="2:2">
      <c r="B6784"/>
    </row>
    <row r="6785" spans="2:2">
      <c r="B6785"/>
    </row>
    <row r="6786" spans="2:2">
      <c r="B6786"/>
    </row>
    <row r="6787" spans="2:2">
      <c r="B6787"/>
    </row>
    <row r="6788" spans="2:2">
      <c r="B6788"/>
    </row>
    <row r="6789" spans="2:2">
      <c r="B6789"/>
    </row>
    <row r="6790" spans="2:2">
      <c r="B6790"/>
    </row>
    <row r="6791" spans="2:2">
      <c r="B6791"/>
    </row>
    <row r="6792" spans="2:2">
      <c r="B6792"/>
    </row>
    <row r="6793" spans="2:2">
      <c r="B6793"/>
    </row>
    <row r="6794" spans="2:2">
      <c r="B6794"/>
    </row>
    <row r="6795" spans="2:2">
      <c r="B6795"/>
    </row>
    <row r="6796" spans="2:2">
      <c r="B6796"/>
    </row>
    <row r="6797" spans="2:2">
      <c r="B6797"/>
    </row>
    <row r="6798" spans="2:2">
      <c r="B6798"/>
    </row>
    <row r="6799" spans="2:2">
      <c r="B6799"/>
    </row>
    <row r="6800" spans="2:2">
      <c r="B6800"/>
    </row>
    <row r="6801" spans="2:2">
      <c r="B6801"/>
    </row>
    <row r="6802" spans="2:2">
      <c r="B6802"/>
    </row>
    <row r="6803" spans="2:2">
      <c r="B6803"/>
    </row>
    <row r="6804" spans="2:2">
      <c r="B6804"/>
    </row>
    <row r="6805" spans="2:2">
      <c r="B6805"/>
    </row>
    <row r="6806" spans="2:2">
      <c r="B6806"/>
    </row>
    <row r="6807" spans="2:2">
      <c r="B6807"/>
    </row>
    <row r="6808" spans="2:2">
      <c r="B6808"/>
    </row>
    <row r="6809" spans="2:2">
      <c r="B6809"/>
    </row>
    <row r="6810" spans="2:2">
      <c r="B6810"/>
    </row>
    <row r="6811" spans="2:2">
      <c r="B6811"/>
    </row>
    <row r="6812" spans="2:2">
      <c r="B6812"/>
    </row>
    <row r="6813" spans="2:2">
      <c r="B6813"/>
    </row>
    <row r="6814" spans="2:2">
      <c r="B6814"/>
    </row>
    <row r="6815" spans="2:2">
      <c r="B6815"/>
    </row>
    <row r="6816" spans="2:2">
      <c r="B6816"/>
    </row>
    <row r="6817" spans="2:2">
      <c r="B6817"/>
    </row>
    <row r="6818" spans="2:2">
      <c r="B6818"/>
    </row>
    <row r="6819" spans="2:2">
      <c r="B6819"/>
    </row>
    <row r="6820" spans="2:2">
      <c r="B6820"/>
    </row>
    <row r="6821" spans="2:2">
      <c r="B6821"/>
    </row>
    <row r="6822" spans="2:2">
      <c r="B6822"/>
    </row>
    <row r="6823" spans="2:2">
      <c r="B6823"/>
    </row>
    <row r="6824" spans="2:2">
      <c r="B6824"/>
    </row>
    <row r="6825" spans="2:2">
      <c r="B6825"/>
    </row>
    <row r="6826" spans="2:2">
      <c r="B6826"/>
    </row>
    <row r="6827" spans="2:2">
      <c r="B6827"/>
    </row>
    <row r="6828" spans="2:2">
      <c r="B6828"/>
    </row>
    <row r="6829" spans="2:2">
      <c r="B6829"/>
    </row>
    <row r="6830" spans="2:2">
      <c r="B6830"/>
    </row>
    <row r="6831" spans="2:2">
      <c r="B6831"/>
    </row>
    <row r="6832" spans="2:2">
      <c r="B6832"/>
    </row>
    <row r="6833" spans="2:2">
      <c r="B6833"/>
    </row>
    <row r="6834" spans="2:2">
      <c r="B6834"/>
    </row>
    <row r="6835" spans="2:2">
      <c r="B6835"/>
    </row>
    <row r="6836" spans="2:2">
      <c r="B6836"/>
    </row>
    <row r="6837" spans="2:2">
      <c r="B6837"/>
    </row>
    <row r="6838" spans="2:2">
      <c r="B6838"/>
    </row>
    <row r="6839" spans="2:2">
      <c r="B6839"/>
    </row>
    <row r="6840" spans="2:2">
      <c r="B6840"/>
    </row>
    <row r="6841" spans="2:2">
      <c r="B6841"/>
    </row>
    <row r="6842" spans="2:2">
      <c r="B6842"/>
    </row>
    <row r="6843" spans="2:2">
      <c r="B6843"/>
    </row>
    <row r="6844" spans="2:2">
      <c r="B6844"/>
    </row>
    <row r="6845" spans="2:2">
      <c r="B6845"/>
    </row>
    <row r="6846" spans="2:2">
      <c r="B6846"/>
    </row>
    <row r="6847" spans="2:2">
      <c r="B6847"/>
    </row>
    <row r="6848" spans="2:2">
      <c r="B6848"/>
    </row>
    <row r="6849" spans="2:2">
      <c r="B6849"/>
    </row>
    <row r="6850" spans="2:2">
      <c r="B6850"/>
    </row>
    <row r="6851" spans="2:2">
      <c r="B6851"/>
    </row>
    <row r="6852" spans="2:2">
      <c r="B6852"/>
    </row>
    <row r="6853" spans="2:2">
      <c r="B6853"/>
    </row>
    <row r="6854" spans="2:2">
      <c r="B6854"/>
    </row>
    <row r="6855" spans="2:2">
      <c r="B6855"/>
    </row>
    <row r="6856" spans="2:2">
      <c r="B6856"/>
    </row>
    <row r="6857" spans="2:2">
      <c r="B6857"/>
    </row>
    <row r="6858" spans="2:2">
      <c r="B6858"/>
    </row>
    <row r="6859" spans="2:2">
      <c r="B6859"/>
    </row>
    <row r="6860" spans="2:2">
      <c r="B6860"/>
    </row>
    <row r="6861" spans="2:2">
      <c r="B6861"/>
    </row>
    <row r="6862" spans="2:2">
      <c r="B6862"/>
    </row>
    <row r="6863" spans="2:2">
      <c r="B6863"/>
    </row>
    <row r="6864" spans="2:2">
      <c r="B6864"/>
    </row>
    <row r="6865" spans="2:2">
      <c r="B6865"/>
    </row>
    <row r="6866" spans="2:2">
      <c r="B6866"/>
    </row>
    <row r="6867" spans="2:2">
      <c r="B6867"/>
    </row>
    <row r="6868" spans="2:2">
      <c r="B6868"/>
    </row>
    <row r="6869" spans="2:2">
      <c r="B6869"/>
    </row>
    <row r="6870" spans="2:2">
      <c r="B6870"/>
    </row>
    <row r="6871" spans="2:2">
      <c r="B6871"/>
    </row>
    <row r="6872" spans="2:2">
      <c r="B6872"/>
    </row>
    <row r="6873" spans="2:2">
      <c r="B6873"/>
    </row>
    <row r="6874" spans="2:2">
      <c r="B6874"/>
    </row>
    <row r="6875" spans="2:2">
      <c r="B6875"/>
    </row>
    <row r="6876" spans="2:2">
      <c r="B6876"/>
    </row>
    <row r="6877" spans="2:2">
      <c r="B6877"/>
    </row>
    <row r="6878" spans="2:2">
      <c r="B6878"/>
    </row>
    <row r="6879" spans="2:2">
      <c r="B6879"/>
    </row>
    <row r="6880" spans="2:2">
      <c r="B6880"/>
    </row>
    <row r="6881" spans="2:2">
      <c r="B6881"/>
    </row>
    <row r="6882" spans="2:2">
      <c r="B6882"/>
    </row>
    <row r="6883" spans="2:2">
      <c r="B6883"/>
    </row>
    <row r="6884" spans="2:2">
      <c r="B6884"/>
    </row>
    <row r="6885" spans="2:2">
      <c r="B6885"/>
    </row>
    <row r="6886" spans="2:2">
      <c r="B6886"/>
    </row>
    <row r="6887" spans="2:2">
      <c r="B6887"/>
    </row>
    <row r="6888" spans="2:2">
      <c r="B6888"/>
    </row>
    <row r="6889" spans="2:2">
      <c r="B6889"/>
    </row>
    <row r="6890" spans="2:2">
      <c r="B6890"/>
    </row>
    <row r="6891" spans="2:2">
      <c r="B6891"/>
    </row>
    <row r="6892" spans="2:2">
      <c r="B6892"/>
    </row>
    <row r="6893" spans="2:2">
      <c r="B6893"/>
    </row>
    <row r="6894" spans="2:2">
      <c r="B6894"/>
    </row>
    <row r="6895" spans="2:2">
      <c r="B6895"/>
    </row>
    <row r="6896" spans="2:2">
      <c r="B6896"/>
    </row>
    <row r="6897" spans="2:2">
      <c r="B6897"/>
    </row>
    <row r="6898" spans="2:2">
      <c r="B6898"/>
    </row>
    <row r="6899" spans="2:2">
      <c r="B6899"/>
    </row>
    <row r="6900" spans="2:2">
      <c r="B6900"/>
    </row>
    <row r="6901" spans="2:2">
      <c r="B6901"/>
    </row>
    <row r="6902" spans="2:2">
      <c r="B6902"/>
    </row>
    <row r="6903" spans="2:2">
      <c r="B6903"/>
    </row>
    <row r="6904" spans="2:2">
      <c r="B6904"/>
    </row>
    <row r="6905" spans="2:2">
      <c r="B6905"/>
    </row>
    <row r="6906" spans="2:2">
      <c r="B6906"/>
    </row>
    <row r="6907" spans="2:2">
      <c r="B6907"/>
    </row>
    <row r="6908" spans="2:2">
      <c r="B6908"/>
    </row>
    <row r="6909" spans="2:2">
      <c r="B6909"/>
    </row>
    <row r="6910" spans="2:2">
      <c r="B6910"/>
    </row>
    <row r="6911" spans="2:2">
      <c r="B6911"/>
    </row>
    <row r="6912" spans="2:2">
      <c r="B6912"/>
    </row>
    <row r="6913" spans="2:2">
      <c r="B6913"/>
    </row>
    <row r="6914" spans="2:2">
      <c r="B6914"/>
    </row>
    <row r="6915" spans="2:2">
      <c r="B6915"/>
    </row>
    <row r="6916" spans="2:2">
      <c r="B6916"/>
    </row>
    <row r="6917" spans="2:2">
      <c r="B6917"/>
    </row>
    <row r="6918" spans="2:2">
      <c r="B6918"/>
    </row>
    <row r="6919" spans="2:2">
      <c r="B6919"/>
    </row>
    <row r="6920" spans="2:2">
      <c r="B6920"/>
    </row>
    <row r="6921" spans="2:2">
      <c r="B6921"/>
    </row>
    <row r="6922" spans="2:2">
      <c r="B6922"/>
    </row>
    <row r="6923" spans="2:2">
      <c r="B6923"/>
    </row>
    <row r="6924" spans="2:2">
      <c r="B6924"/>
    </row>
    <row r="6925" spans="2:2">
      <c r="B6925"/>
    </row>
    <row r="6926" spans="2:2">
      <c r="B6926"/>
    </row>
    <row r="6927" spans="2:2">
      <c r="B6927"/>
    </row>
    <row r="6928" spans="2:2">
      <c r="B6928"/>
    </row>
    <row r="6929" spans="2:2">
      <c r="B6929"/>
    </row>
    <row r="6930" spans="2:2">
      <c r="B6930"/>
    </row>
    <row r="6931" spans="2:2">
      <c r="B6931"/>
    </row>
    <row r="6932" spans="2:2">
      <c r="B6932"/>
    </row>
    <row r="6933" spans="2:2">
      <c r="B6933"/>
    </row>
    <row r="6934" spans="2:2">
      <c r="B6934"/>
    </row>
    <row r="6935" spans="2:2">
      <c r="B6935"/>
    </row>
    <row r="6936" spans="2:2">
      <c r="B6936"/>
    </row>
    <row r="6937" spans="2:2">
      <c r="B6937"/>
    </row>
    <row r="6938" spans="2:2">
      <c r="B6938"/>
    </row>
    <row r="6939" spans="2:2">
      <c r="B6939"/>
    </row>
    <row r="6940" spans="2:2">
      <c r="B6940"/>
    </row>
    <row r="6941" spans="2:2">
      <c r="B6941"/>
    </row>
    <row r="6942" spans="2:2">
      <c r="B6942"/>
    </row>
    <row r="6943" spans="2:2">
      <c r="B6943"/>
    </row>
    <row r="6944" spans="2:2">
      <c r="B6944"/>
    </row>
    <row r="6945" spans="2:2">
      <c r="B6945"/>
    </row>
    <row r="6946" spans="2:2">
      <c r="B6946"/>
    </row>
    <row r="6947" spans="2:2">
      <c r="B6947"/>
    </row>
    <row r="6948" spans="2:2">
      <c r="B6948"/>
    </row>
    <row r="6949" spans="2:2">
      <c r="B6949"/>
    </row>
    <row r="6950" spans="2:2">
      <c r="B6950"/>
    </row>
    <row r="6951" spans="2:2">
      <c r="B6951"/>
    </row>
    <row r="6952" spans="2:2">
      <c r="B6952"/>
    </row>
    <row r="6953" spans="2:2">
      <c r="B6953"/>
    </row>
    <row r="6954" spans="2:2">
      <c r="B6954"/>
    </row>
    <row r="6955" spans="2:2">
      <c r="B6955"/>
    </row>
    <row r="6956" spans="2:2">
      <c r="B6956"/>
    </row>
    <row r="6957" spans="2:2">
      <c r="B6957"/>
    </row>
    <row r="6958" spans="2:2">
      <c r="B6958"/>
    </row>
    <row r="6959" spans="2:2">
      <c r="B6959"/>
    </row>
    <row r="6960" spans="2:2">
      <c r="B6960"/>
    </row>
    <row r="6961" spans="2:2">
      <c r="B6961"/>
    </row>
    <row r="6962" spans="2:2">
      <c r="B6962"/>
    </row>
    <row r="6963" spans="2:2">
      <c r="B6963"/>
    </row>
    <row r="6964" spans="2:2">
      <c r="B6964"/>
    </row>
    <row r="6965" spans="2:2">
      <c r="B6965"/>
    </row>
    <row r="6966" spans="2:2">
      <c r="B6966"/>
    </row>
    <row r="6967" spans="2:2">
      <c r="B6967"/>
    </row>
    <row r="6968" spans="2:2">
      <c r="B6968"/>
    </row>
    <row r="6969" spans="2:2">
      <c r="B6969"/>
    </row>
    <row r="6970" spans="2:2">
      <c r="B6970"/>
    </row>
    <row r="6971" spans="2:2">
      <c r="B6971"/>
    </row>
    <row r="6972" spans="2:2">
      <c r="B6972"/>
    </row>
    <row r="6973" spans="2:2">
      <c r="B6973"/>
    </row>
    <row r="6974" spans="2:2">
      <c r="B6974"/>
    </row>
    <row r="6975" spans="2:2">
      <c r="B6975"/>
    </row>
    <row r="6976" spans="2:2">
      <c r="B6976"/>
    </row>
    <row r="6977" spans="2:2">
      <c r="B6977"/>
    </row>
    <row r="6978" spans="2:2">
      <c r="B6978"/>
    </row>
    <row r="6979" spans="2:2">
      <c r="B6979"/>
    </row>
    <row r="6980" spans="2:2">
      <c r="B6980"/>
    </row>
    <row r="6981" spans="2:2">
      <c r="B6981"/>
    </row>
    <row r="6982" spans="2:2">
      <c r="B6982"/>
    </row>
    <row r="6983" spans="2:2">
      <c r="B6983"/>
    </row>
    <row r="6984" spans="2:2">
      <c r="B6984"/>
    </row>
    <row r="6985" spans="2:2">
      <c r="B6985"/>
    </row>
    <row r="6986" spans="2:2">
      <c r="B6986"/>
    </row>
    <row r="6987" spans="2:2">
      <c r="B6987"/>
    </row>
    <row r="6988" spans="2:2">
      <c r="B6988"/>
    </row>
    <row r="6989" spans="2:2">
      <c r="B6989"/>
    </row>
    <row r="6990" spans="2:2">
      <c r="B6990"/>
    </row>
    <row r="6991" spans="2:2">
      <c r="B6991"/>
    </row>
    <row r="6992" spans="2:2">
      <c r="B6992"/>
    </row>
    <row r="6993" spans="2:2">
      <c r="B6993"/>
    </row>
    <row r="6994" spans="2:2">
      <c r="B6994"/>
    </row>
    <row r="6995" spans="2:2">
      <c r="B6995"/>
    </row>
    <row r="6996" spans="2:2">
      <c r="B6996"/>
    </row>
    <row r="6997" spans="2:2">
      <c r="B6997"/>
    </row>
    <row r="6998" spans="2:2">
      <c r="B6998"/>
    </row>
    <row r="6999" spans="2:2">
      <c r="B6999"/>
    </row>
    <row r="7000" spans="2:2">
      <c r="B7000"/>
    </row>
    <row r="7001" spans="2:2">
      <c r="B7001"/>
    </row>
    <row r="7002" spans="2:2">
      <c r="B7002"/>
    </row>
    <row r="7003" spans="2:2">
      <c r="B7003"/>
    </row>
    <row r="7004" spans="2:2">
      <c r="B7004"/>
    </row>
    <row r="7005" spans="2:2">
      <c r="B7005"/>
    </row>
    <row r="7006" spans="2:2">
      <c r="B7006"/>
    </row>
    <row r="7007" spans="2:2">
      <c r="B7007"/>
    </row>
    <row r="7008" spans="2:2">
      <c r="B7008"/>
    </row>
    <row r="7009" spans="2:2">
      <c r="B7009"/>
    </row>
    <row r="7010" spans="2:2">
      <c r="B7010"/>
    </row>
    <row r="7011" spans="2:2">
      <c r="B7011"/>
    </row>
    <row r="7012" spans="2:2">
      <c r="B7012"/>
    </row>
    <row r="7013" spans="2:2">
      <c r="B7013"/>
    </row>
    <row r="7014" spans="2:2">
      <c r="B7014"/>
    </row>
    <row r="7015" spans="2:2">
      <c r="B7015"/>
    </row>
    <row r="7016" spans="2:2">
      <c r="B7016"/>
    </row>
    <row r="7017" spans="2:2">
      <c r="B7017"/>
    </row>
    <row r="7018" spans="2:2">
      <c r="B7018"/>
    </row>
    <row r="7019" spans="2:2">
      <c r="B7019"/>
    </row>
    <row r="7020" spans="2:2">
      <c r="B7020"/>
    </row>
    <row r="7021" spans="2:2">
      <c r="B7021"/>
    </row>
    <row r="7022" spans="2:2">
      <c r="B7022"/>
    </row>
    <row r="7023" spans="2:2">
      <c r="B7023"/>
    </row>
    <row r="7024" spans="2:2">
      <c r="B7024"/>
    </row>
    <row r="7025" spans="2:2">
      <c r="B7025"/>
    </row>
    <row r="7026" spans="2:2">
      <c r="B7026"/>
    </row>
    <row r="7027" spans="2:2">
      <c r="B7027"/>
    </row>
    <row r="7028" spans="2:2">
      <c r="B7028"/>
    </row>
    <row r="7029" spans="2:2">
      <c r="B7029"/>
    </row>
    <row r="7030" spans="2:2">
      <c r="B7030"/>
    </row>
    <row r="7031" spans="2:2">
      <c r="B7031"/>
    </row>
    <row r="7032" spans="2:2">
      <c r="B7032"/>
    </row>
    <row r="7033" spans="2:2">
      <c r="B7033"/>
    </row>
    <row r="7034" spans="2:2">
      <c r="B7034"/>
    </row>
    <row r="7035" spans="2:2">
      <c r="B7035"/>
    </row>
    <row r="7036" spans="2:2">
      <c r="B7036"/>
    </row>
    <row r="7037" spans="2:2">
      <c r="B7037"/>
    </row>
    <row r="7038" spans="2:2">
      <c r="B7038"/>
    </row>
    <row r="7039" spans="2:2">
      <c r="B7039"/>
    </row>
    <row r="7040" spans="2:2">
      <c r="B7040"/>
    </row>
    <row r="7041" spans="2:2">
      <c r="B7041"/>
    </row>
    <row r="7042" spans="2:2">
      <c r="B7042"/>
    </row>
    <row r="7043" spans="2:2">
      <c r="B7043"/>
    </row>
    <row r="7044" spans="2:2">
      <c r="B7044"/>
    </row>
    <row r="7045" spans="2:2">
      <c r="B7045"/>
    </row>
    <row r="7046" spans="2:2">
      <c r="B7046"/>
    </row>
    <row r="7047" spans="2:2">
      <c r="B7047"/>
    </row>
    <row r="7048" spans="2:2">
      <c r="B7048"/>
    </row>
    <row r="7049" spans="2:2">
      <c r="B7049"/>
    </row>
    <row r="7050" spans="2:2">
      <c r="B7050"/>
    </row>
    <row r="7051" spans="2:2">
      <c r="B7051"/>
    </row>
    <row r="7052" spans="2:2">
      <c r="B7052"/>
    </row>
    <row r="7053" spans="2:2">
      <c r="B7053"/>
    </row>
    <row r="7054" spans="2:2">
      <c r="B7054"/>
    </row>
    <row r="7055" spans="2:2">
      <c r="B7055"/>
    </row>
    <row r="7056" spans="2:2">
      <c r="B7056"/>
    </row>
    <row r="7057" spans="2:2">
      <c r="B7057"/>
    </row>
    <row r="7058" spans="2:2">
      <c r="B7058"/>
    </row>
    <row r="7059" spans="2:2">
      <c r="B7059"/>
    </row>
    <row r="7060" spans="2:2">
      <c r="B7060"/>
    </row>
    <row r="7061" spans="2:2">
      <c r="B7061"/>
    </row>
    <row r="7062" spans="2:2">
      <c r="B7062"/>
    </row>
    <row r="7063" spans="2:2">
      <c r="B7063"/>
    </row>
    <row r="7064" spans="2:2">
      <c r="B7064"/>
    </row>
    <row r="7065" spans="2:2">
      <c r="B7065"/>
    </row>
    <row r="7066" spans="2:2">
      <c r="B7066"/>
    </row>
    <row r="7067" spans="2:2">
      <c r="B7067"/>
    </row>
    <row r="7068" spans="2:2">
      <c r="B7068"/>
    </row>
    <row r="7069" spans="2:2">
      <c r="B7069"/>
    </row>
    <row r="7070" spans="2:2">
      <c r="B7070"/>
    </row>
    <row r="7071" spans="2:2">
      <c r="B7071"/>
    </row>
    <row r="7072" spans="2:2">
      <c r="B7072"/>
    </row>
    <row r="7073" spans="2:2">
      <c r="B7073"/>
    </row>
    <row r="7074" spans="2:2">
      <c r="B7074"/>
    </row>
    <row r="7075" spans="2:2">
      <c r="B7075"/>
    </row>
    <row r="7076" spans="2:2">
      <c r="B7076"/>
    </row>
    <row r="7077" spans="2:2">
      <c r="B7077"/>
    </row>
    <row r="7078" spans="2:2">
      <c r="B7078"/>
    </row>
    <row r="7079" spans="2:2">
      <c r="B7079"/>
    </row>
    <row r="7080" spans="2:2">
      <c r="B7080"/>
    </row>
    <row r="7081" spans="2:2">
      <c r="B7081"/>
    </row>
    <row r="7082" spans="2:2">
      <c r="B7082"/>
    </row>
    <row r="7083" spans="2:2">
      <c r="B7083"/>
    </row>
    <row r="7084" spans="2:2">
      <c r="B7084"/>
    </row>
    <row r="7085" spans="2:2">
      <c r="B7085"/>
    </row>
    <row r="7086" spans="2:2">
      <c r="B7086"/>
    </row>
    <row r="7087" spans="2:2">
      <c r="B7087"/>
    </row>
    <row r="7088" spans="2:2">
      <c r="B7088"/>
    </row>
    <row r="7089" spans="2:2">
      <c r="B7089"/>
    </row>
    <row r="7090" spans="2:2">
      <c r="B7090"/>
    </row>
    <row r="7091" spans="2:2">
      <c r="B7091"/>
    </row>
    <row r="7092" spans="2:2">
      <c r="B7092"/>
    </row>
    <row r="7093" spans="2:2">
      <c r="B7093"/>
    </row>
    <row r="7094" spans="2:2">
      <c r="B7094"/>
    </row>
    <row r="7095" spans="2:2">
      <c r="B7095"/>
    </row>
    <row r="7096" spans="2:2">
      <c r="B7096"/>
    </row>
    <row r="7097" spans="2:2">
      <c r="B7097"/>
    </row>
    <row r="7098" spans="2:2">
      <c r="B7098"/>
    </row>
    <row r="7099" spans="2:2">
      <c r="B7099"/>
    </row>
    <row r="7100" spans="2:2">
      <c r="B7100"/>
    </row>
    <row r="7101" spans="2:2">
      <c r="B7101"/>
    </row>
    <row r="7102" spans="2:2">
      <c r="B7102"/>
    </row>
    <row r="7103" spans="2:2">
      <c r="B7103"/>
    </row>
    <row r="7104" spans="2:2">
      <c r="B7104"/>
    </row>
    <row r="7105" spans="2:2">
      <c r="B7105"/>
    </row>
    <row r="7106" spans="2:2">
      <c r="B7106"/>
    </row>
    <row r="7107" spans="2:2">
      <c r="B7107"/>
    </row>
    <row r="7108" spans="2:2">
      <c r="B7108"/>
    </row>
    <row r="7109" spans="2:2">
      <c r="B7109"/>
    </row>
    <row r="7110" spans="2:2">
      <c r="B7110"/>
    </row>
    <row r="7111" spans="2:2">
      <c r="B7111"/>
    </row>
    <row r="7112" spans="2:2">
      <c r="B7112"/>
    </row>
    <row r="7113" spans="2:2">
      <c r="B7113"/>
    </row>
    <row r="7114" spans="2:2">
      <c r="B7114"/>
    </row>
    <row r="7115" spans="2:2">
      <c r="B7115"/>
    </row>
    <row r="7116" spans="2:2">
      <c r="B7116"/>
    </row>
    <row r="7117" spans="2:2">
      <c r="B7117"/>
    </row>
    <row r="7118" spans="2:2">
      <c r="B7118"/>
    </row>
    <row r="7119" spans="2:2">
      <c r="B7119"/>
    </row>
    <row r="7120" spans="2:2">
      <c r="B7120"/>
    </row>
    <row r="7121" spans="2:2">
      <c r="B7121"/>
    </row>
    <row r="7122" spans="2:2">
      <c r="B7122"/>
    </row>
    <row r="7123" spans="2:2">
      <c r="B7123"/>
    </row>
    <row r="7124" spans="2:2">
      <c r="B7124"/>
    </row>
    <row r="7125" spans="2:2">
      <c r="B7125"/>
    </row>
    <row r="7126" spans="2:2">
      <c r="B7126"/>
    </row>
    <row r="7127" spans="2:2">
      <c r="B7127"/>
    </row>
    <row r="7128" spans="2:2">
      <c r="B7128"/>
    </row>
    <row r="7129" spans="2:2">
      <c r="B7129"/>
    </row>
    <row r="7130" spans="2:2">
      <c r="B7130"/>
    </row>
    <row r="7131" spans="2:2">
      <c r="B7131"/>
    </row>
    <row r="7132" spans="2:2">
      <c r="B7132"/>
    </row>
    <row r="7133" spans="2:2">
      <c r="B7133"/>
    </row>
    <row r="7134" spans="2:2">
      <c r="B7134"/>
    </row>
    <row r="7135" spans="2:2">
      <c r="B7135"/>
    </row>
    <row r="7136" spans="2:2">
      <c r="B7136"/>
    </row>
    <row r="7137" spans="2:2">
      <c r="B7137"/>
    </row>
    <row r="7138" spans="2:2">
      <c r="B7138"/>
    </row>
    <row r="7139" spans="2:2">
      <c r="B7139"/>
    </row>
    <row r="7140" spans="2:2">
      <c r="B7140"/>
    </row>
    <row r="7141" spans="2:2">
      <c r="B7141"/>
    </row>
    <row r="7142" spans="2:2">
      <c r="B7142"/>
    </row>
    <row r="7143" spans="2:2">
      <c r="B7143"/>
    </row>
    <row r="7144" spans="2:2">
      <c r="B7144"/>
    </row>
    <row r="7145" spans="2:2">
      <c r="B7145"/>
    </row>
    <row r="7146" spans="2:2">
      <c r="B7146"/>
    </row>
    <row r="7147" spans="2:2">
      <c r="B7147"/>
    </row>
    <row r="7148" spans="2:2">
      <c r="B7148"/>
    </row>
    <row r="7149" spans="2:2">
      <c r="B7149"/>
    </row>
    <row r="7150" spans="2:2">
      <c r="B7150"/>
    </row>
    <row r="7151" spans="2:2">
      <c r="B7151"/>
    </row>
    <row r="7152" spans="2:2">
      <c r="B7152"/>
    </row>
    <row r="7153" spans="2:2">
      <c r="B7153"/>
    </row>
    <row r="7154" spans="2:2">
      <c r="B7154"/>
    </row>
    <row r="7155" spans="2:2">
      <c r="B7155"/>
    </row>
    <row r="7156" spans="2:2">
      <c r="B7156"/>
    </row>
    <row r="7157" spans="2:2">
      <c r="B7157"/>
    </row>
    <row r="7158" spans="2:2">
      <c r="B7158"/>
    </row>
    <row r="7159" spans="2:2">
      <c r="B7159"/>
    </row>
    <row r="7160" spans="2:2">
      <c r="B7160"/>
    </row>
    <row r="7161" spans="2:2">
      <c r="B7161"/>
    </row>
    <row r="7162" spans="2:2">
      <c r="B7162"/>
    </row>
    <row r="7163" spans="2:2">
      <c r="B7163"/>
    </row>
    <row r="7164" spans="2:2">
      <c r="B7164"/>
    </row>
    <row r="7165" spans="2:2">
      <c r="B7165"/>
    </row>
    <row r="7166" spans="2:2">
      <c r="B7166"/>
    </row>
    <row r="7167" spans="2:2">
      <c r="B7167"/>
    </row>
    <row r="7168" spans="2:2">
      <c r="B7168"/>
    </row>
    <row r="7169" spans="2:2">
      <c r="B7169"/>
    </row>
    <row r="7170" spans="2:2">
      <c r="B7170"/>
    </row>
    <row r="7171" spans="2:2">
      <c r="B7171"/>
    </row>
    <row r="7172" spans="2:2">
      <c r="B7172"/>
    </row>
    <row r="7173" spans="2:2">
      <c r="B7173"/>
    </row>
    <row r="7174" spans="2:2">
      <c r="B7174"/>
    </row>
    <row r="7175" spans="2:2">
      <c r="B7175"/>
    </row>
    <row r="7176" spans="2:2">
      <c r="B7176"/>
    </row>
    <row r="7177" spans="2:2">
      <c r="B7177"/>
    </row>
    <row r="7178" spans="2:2">
      <c r="B7178"/>
    </row>
    <row r="7179" spans="2:2">
      <c r="B7179"/>
    </row>
    <row r="7180" spans="2:2">
      <c r="B7180"/>
    </row>
    <row r="7181" spans="2:2">
      <c r="B7181"/>
    </row>
    <row r="7182" spans="2:2">
      <c r="B7182"/>
    </row>
    <row r="7183" spans="2:2">
      <c r="B7183"/>
    </row>
    <row r="7184" spans="2:2">
      <c r="B7184"/>
    </row>
    <row r="7185" spans="2:2">
      <c r="B7185"/>
    </row>
    <row r="7186" spans="2:2">
      <c r="B7186"/>
    </row>
    <row r="7187" spans="2:2">
      <c r="B7187"/>
    </row>
    <row r="7188" spans="2:2">
      <c r="B7188"/>
    </row>
    <row r="7189" spans="2:2">
      <c r="B7189"/>
    </row>
    <row r="7190" spans="2:2">
      <c r="B7190"/>
    </row>
    <row r="7191" spans="2:2">
      <c r="B7191"/>
    </row>
    <row r="7192" spans="2:2">
      <c r="B7192"/>
    </row>
    <row r="7193" spans="2:2">
      <c r="B7193"/>
    </row>
    <row r="7194" spans="2:2">
      <c r="B7194"/>
    </row>
    <row r="7195" spans="2:2">
      <c r="B7195"/>
    </row>
    <row r="7196" spans="2:2">
      <c r="B7196"/>
    </row>
    <row r="7197" spans="2:2">
      <c r="B7197"/>
    </row>
    <row r="7198" spans="2:2">
      <c r="B7198"/>
    </row>
    <row r="7199" spans="2:2">
      <c r="B7199"/>
    </row>
    <row r="7200" spans="2:2">
      <c r="B7200"/>
    </row>
    <row r="7201" spans="2:2">
      <c r="B7201"/>
    </row>
    <row r="7202" spans="2:2">
      <c r="B7202"/>
    </row>
    <row r="7203" spans="2:2">
      <c r="B7203"/>
    </row>
    <row r="7204" spans="2:2">
      <c r="B7204"/>
    </row>
    <row r="7205" spans="2:2">
      <c r="B7205"/>
    </row>
    <row r="7206" spans="2:2">
      <c r="B7206"/>
    </row>
    <row r="7207" spans="2:2">
      <c r="B7207"/>
    </row>
    <row r="7208" spans="2:2">
      <c r="B7208"/>
    </row>
    <row r="7209" spans="2:2">
      <c r="B7209"/>
    </row>
    <row r="7210" spans="2:2">
      <c r="B7210"/>
    </row>
    <row r="7211" spans="2:2">
      <c r="B7211"/>
    </row>
    <row r="7212" spans="2:2">
      <c r="B7212"/>
    </row>
    <row r="7213" spans="2:2">
      <c r="B7213"/>
    </row>
    <row r="7214" spans="2:2">
      <c r="B7214"/>
    </row>
    <row r="7215" spans="2:2">
      <c r="B7215"/>
    </row>
    <row r="7216" spans="2:2">
      <c r="B7216"/>
    </row>
    <row r="7217" spans="2:2">
      <c r="B7217"/>
    </row>
    <row r="7218" spans="2:2">
      <c r="B7218"/>
    </row>
    <row r="7219" spans="2:2">
      <c r="B7219"/>
    </row>
    <row r="7220" spans="2:2">
      <c r="B7220"/>
    </row>
    <row r="7221" spans="2:2">
      <c r="B7221"/>
    </row>
    <row r="7222" spans="2:2">
      <c r="B7222"/>
    </row>
    <row r="7223" spans="2:2">
      <c r="B7223"/>
    </row>
    <row r="7224" spans="2:2">
      <c r="B7224"/>
    </row>
    <row r="7225" spans="2:2">
      <c r="B7225"/>
    </row>
    <row r="7226" spans="2:2">
      <c r="B7226"/>
    </row>
    <row r="7227" spans="2:2">
      <c r="B7227"/>
    </row>
    <row r="7228" spans="2:2">
      <c r="B7228"/>
    </row>
    <row r="7229" spans="2:2">
      <c r="B7229"/>
    </row>
    <row r="7230" spans="2:2">
      <c r="B7230"/>
    </row>
    <row r="7231" spans="2:2">
      <c r="B7231"/>
    </row>
    <row r="7232" spans="2:2">
      <c r="B7232"/>
    </row>
    <row r="7233" spans="2:2">
      <c r="B7233"/>
    </row>
    <row r="7234" spans="2:2">
      <c r="B7234"/>
    </row>
    <row r="7235" spans="2:2">
      <c r="B7235"/>
    </row>
    <row r="7236" spans="2:2">
      <c r="B7236"/>
    </row>
    <row r="7237" spans="2:2">
      <c r="B7237"/>
    </row>
    <row r="7238" spans="2:2">
      <c r="B7238"/>
    </row>
    <row r="7239" spans="2:2">
      <c r="B7239"/>
    </row>
    <row r="7240" spans="2:2">
      <c r="B7240"/>
    </row>
    <row r="7241" spans="2:2">
      <c r="B7241"/>
    </row>
    <row r="7242" spans="2:2">
      <c r="B7242"/>
    </row>
    <row r="7243" spans="2:2">
      <c r="B7243"/>
    </row>
    <row r="7244" spans="2:2">
      <c r="B7244"/>
    </row>
    <row r="7245" spans="2:2">
      <c r="B7245"/>
    </row>
    <row r="7246" spans="2:2">
      <c r="B7246"/>
    </row>
    <row r="7247" spans="2:2">
      <c r="B7247"/>
    </row>
    <row r="7248" spans="2:2">
      <c r="B7248"/>
    </row>
    <row r="7249" spans="2:2">
      <c r="B7249"/>
    </row>
    <row r="7250" spans="2:2">
      <c r="B7250"/>
    </row>
    <row r="7251" spans="2:2">
      <c r="B7251"/>
    </row>
    <row r="7252" spans="2:2">
      <c r="B7252"/>
    </row>
    <row r="7253" spans="2:2">
      <c r="B7253"/>
    </row>
    <row r="7254" spans="2:2">
      <c r="B7254"/>
    </row>
    <row r="7255" spans="2:2">
      <c r="B7255"/>
    </row>
    <row r="7256" spans="2:2">
      <c r="B7256"/>
    </row>
    <row r="7257" spans="2:2">
      <c r="B7257"/>
    </row>
    <row r="7258" spans="2:2">
      <c r="B7258"/>
    </row>
    <row r="7259" spans="2:2">
      <c r="B7259"/>
    </row>
    <row r="7260" spans="2:2">
      <c r="B7260"/>
    </row>
    <row r="7261" spans="2:2">
      <c r="B7261"/>
    </row>
    <row r="7262" spans="2:2">
      <c r="B7262"/>
    </row>
    <row r="7263" spans="2:2">
      <c r="B7263"/>
    </row>
    <row r="7264" spans="2:2">
      <c r="B7264"/>
    </row>
    <row r="7265" spans="2:2">
      <c r="B7265"/>
    </row>
    <row r="7266" spans="2:2">
      <c r="B7266"/>
    </row>
    <row r="7267" spans="2:2">
      <c r="B7267"/>
    </row>
    <row r="7268" spans="2:2">
      <c r="B7268"/>
    </row>
    <row r="7269" spans="2:2">
      <c r="B7269"/>
    </row>
    <row r="7270" spans="2:2">
      <c r="B7270"/>
    </row>
    <row r="7271" spans="2:2">
      <c r="B7271"/>
    </row>
    <row r="7272" spans="2:2">
      <c r="B7272"/>
    </row>
    <row r="7273" spans="2:2">
      <c r="B7273"/>
    </row>
    <row r="7274" spans="2:2">
      <c r="B7274"/>
    </row>
    <row r="7275" spans="2:2">
      <c r="B7275"/>
    </row>
    <row r="7276" spans="2:2">
      <c r="B7276"/>
    </row>
    <row r="7277" spans="2:2">
      <c r="B7277"/>
    </row>
    <row r="7278" spans="2:2">
      <c r="B7278"/>
    </row>
    <row r="7279" spans="2:2">
      <c r="B7279"/>
    </row>
    <row r="7280" spans="2:2">
      <c r="B7280"/>
    </row>
    <row r="7281" spans="2:2">
      <c r="B7281"/>
    </row>
    <row r="7282" spans="2:2">
      <c r="B7282"/>
    </row>
    <row r="7283" spans="2:2">
      <c r="B7283"/>
    </row>
    <row r="7284" spans="2:2">
      <c r="B7284"/>
    </row>
    <row r="7285" spans="2:2">
      <c r="B7285"/>
    </row>
    <row r="7286" spans="2:2">
      <c r="B7286"/>
    </row>
    <row r="7287" spans="2:2">
      <c r="B7287"/>
    </row>
    <row r="7288" spans="2:2">
      <c r="B7288"/>
    </row>
    <row r="7289" spans="2:2">
      <c r="B7289"/>
    </row>
    <row r="7290" spans="2:2">
      <c r="B7290"/>
    </row>
    <row r="7291" spans="2:2">
      <c r="B7291"/>
    </row>
    <row r="7292" spans="2:2">
      <c r="B7292"/>
    </row>
    <row r="7293" spans="2:2">
      <c r="B7293"/>
    </row>
    <row r="7294" spans="2:2">
      <c r="B7294"/>
    </row>
    <row r="7295" spans="2:2">
      <c r="B7295"/>
    </row>
    <row r="7296" spans="2:2">
      <c r="B7296"/>
    </row>
    <row r="7297" spans="2:2">
      <c r="B7297"/>
    </row>
    <row r="7298" spans="2:2">
      <c r="B7298"/>
    </row>
    <row r="7299" spans="2:2">
      <c r="B7299"/>
    </row>
    <row r="7300" spans="2:2">
      <c r="B7300"/>
    </row>
    <row r="7301" spans="2:2">
      <c r="B7301"/>
    </row>
    <row r="7302" spans="2:2">
      <c r="B7302"/>
    </row>
    <row r="7303" spans="2:2">
      <c r="B7303"/>
    </row>
    <row r="7304" spans="2:2">
      <c r="B7304"/>
    </row>
    <row r="7305" spans="2:2">
      <c r="B7305"/>
    </row>
    <row r="7306" spans="2:2">
      <c r="B7306"/>
    </row>
    <row r="7307" spans="2:2">
      <c r="B7307"/>
    </row>
    <row r="7308" spans="2:2">
      <c r="B7308"/>
    </row>
    <row r="7309" spans="2:2">
      <c r="B7309"/>
    </row>
    <row r="7310" spans="2:2">
      <c r="B7310"/>
    </row>
    <row r="7311" spans="2:2">
      <c r="B7311"/>
    </row>
    <row r="7312" spans="2:2">
      <c r="B7312"/>
    </row>
    <row r="7313" spans="2:2">
      <c r="B7313"/>
    </row>
    <row r="7314" spans="2:2">
      <c r="B7314"/>
    </row>
    <row r="7315" spans="2:2">
      <c r="B7315"/>
    </row>
    <row r="7316" spans="2:2">
      <c r="B7316"/>
    </row>
    <row r="7317" spans="2:2">
      <c r="B7317"/>
    </row>
    <row r="7318" spans="2:2">
      <c r="B7318"/>
    </row>
    <row r="7319" spans="2:2">
      <c r="B7319"/>
    </row>
    <row r="7320" spans="2:2">
      <c r="B7320"/>
    </row>
    <row r="7321" spans="2:2">
      <c r="B7321"/>
    </row>
    <row r="7322" spans="2:2">
      <c r="B7322"/>
    </row>
    <row r="7323" spans="2:2">
      <c r="B7323"/>
    </row>
    <row r="7324" spans="2:2">
      <c r="B7324"/>
    </row>
    <row r="7325" spans="2:2">
      <c r="B7325"/>
    </row>
    <row r="7326" spans="2:2">
      <c r="B7326"/>
    </row>
    <row r="7327" spans="2:2">
      <c r="B7327"/>
    </row>
    <row r="7328" spans="2:2">
      <c r="B7328"/>
    </row>
    <row r="7329" spans="2:2">
      <c r="B7329"/>
    </row>
    <row r="7330" spans="2:2">
      <c r="B7330"/>
    </row>
    <row r="7331" spans="2:2">
      <c r="B7331"/>
    </row>
    <row r="7332" spans="2:2">
      <c r="B7332"/>
    </row>
    <row r="7333" spans="2:2">
      <c r="B7333"/>
    </row>
    <row r="7334" spans="2:2">
      <c r="B7334"/>
    </row>
    <row r="7335" spans="2:2">
      <c r="B7335"/>
    </row>
    <row r="7336" spans="2:2">
      <c r="B7336"/>
    </row>
    <row r="7337" spans="2:2">
      <c r="B7337"/>
    </row>
    <row r="7338" spans="2:2">
      <c r="B7338"/>
    </row>
    <row r="7339" spans="2:2">
      <c r="B7339"/>
    </row>
    <row r="7340" spans="2:2">
      <c r="B7340"/>
    </row>
    <row r="7341" spans="2:2">
      <c r="B7341"/>
    </row>
    <row r="7342" spans="2:2">
      <c r="B7342"/>
    </row>
    <row r="7343" spans="2:2">
      <c r="B7343"/>
    </row>
    <row r="7344" spans="2:2">
      <c r="B7344"/>
    </row>
    <row r="7345" spans="2:2">
      <c r="B7345"/>
    </row>
    <row r="7346" spans="2:2">
      <c r="B7346"/>
    </row>
    <row r="7347" spans="2:2">
      <c r="B7347"/>
    </row>
    <row r="7348" spans="2:2">
      <c r="B7348"/>
    </row>
    <row r="7349" spans="2:2">
      <c r="B7349"/>
    </row>
    <row r="7350" spans="2:2">
      <c r="B7350"/>
    </row>
    <row r="7351" spans="2:2">
      <c r="B7351"/>
    </row>
    <row r="7352" spans="2:2">
      <c r="B7352"/>
    </row>
    <row r="7353" spans="2:2">
      <c r="B7353"/>
    </row>
    <row r="7354" spans="2:2">
      <c r="B7354"/>
    </row>
    <row r="7355" spans="2:2">
      <c r="B7355"/>
    </row>
    <row r="7356" spans="2:2">
      <c r="B7356"/>
    </row>
    <row r="7357" spans="2:2">
      <c r="B7357"/>
    </row>
    <row r="7358" spans="2:2">
      <c r="B7358"/>
    </row>
    <row r="7359" spans="2:2">
      <c r="B7359"/>
    </row>
    <row r="7360" spans="2:2">
      <c r="B7360"/>
    </row>
    <row r="7361" spans="2:2">
      <c r="B7361"/>
    </row>
    <row r="7362" spans="2:2">
      <c r="B7362"/>
    </row>
    <row r="7363" spans="2:2">
      <c r="B7363"/>
    </row>
    <row r="7364" spans="2:2">
      <c r="B7364"/>
    </row>
    <row r="7365" spans="2:2">
      <c r="B7365"/>
    </row>
    <row r="7366" spans="2:2">
      <c r="B7366"/>
    </row>
    <row r="7367" spans="2:2">
      <c r="B7367"/>
    </row>
    <row r="7368" spans="2:2">
      <c r="B7368"/>
    </row>
    <row r="7369" spans="2:2">
      <c r="B7369"/>
    </row>
    <row r="7370" spans="2:2">
      <c r="B7370"/>
    </row>
    <row r="7371" spans="2:2">
      <c r="B7371"/>
    </row>
    <row r="7372" spans="2:2">
      <c r="B7372"/>
    </row>
    <row r="7373" spans="2:2">
      <c r="B7373"/>
    </row>
    <row r="7374" spans="2:2">
      <c r="B7374"/>
    </row>
    <row r="7375" spans="2:2">
      <c r="B7375"/>
    </row>
    <row r="7376" spans="2:2">
      <c r="B7376"/>
    </row>
    <row r="7377" spans="2:2">
      <c r="B7377"/>
    </row>
    <row r="7378" spans="2:2">
      <c r="B7378"/>
    </row>
    <row r="7379" spans="2:2">
      <c r="B7379"/>
    </row>
    <row r="7380" spans="2:2">
      <c r="B7380"/>
    </row>
    <row r="7381" spans="2:2">
      <c r="B7381"/>
    </row>
    <row r="7382" spans="2:2">
      <c r="B7382"/>
    </row>
    <row r="7383" spans="2:2">
      <c r="B7383"/>
    </row>
    <row r="7384" spans="2:2">
      <c r="B7384"/>
    </row>
    <row r="7385" spans="2:2">
      <c r="B7385"/>
    </row>
    <row r="7386" spans="2:2">
      <c r="B7386"/>
    </row>
    <row r="7387" spans="2:2">
      <c r="B7387"/>
    </row>
    <row r="7388" spans="2:2">
      <c r="B7388"/>
    </row>
    <row r="7389" spans="2:2">
      <c r="B7389"/>
    </row>
    <row r="7390" spans="2:2">
      <c r="B7390"/>
    </row>
    <row r="7391" spans="2:2">
      <c r="B7391"/>
    </row>
    <row r="7392" spans="2:2">
      <c r="B7392"/>
    </row>
    <row r="7393" spans="2:2">
      <c r="B7393"/>
    </row>
    <row r="7394" spans="2:2">
      <c r="B7394"/>
    </row>
    <row r="7395" spans="2:2">
      <c r="B7395"/>
    </row>
    <row r="7396" spans="2:2">
      <c r="B7396"/>
    </row>
    <row r="7397" spans="2:2">
      <c r="B7397"/>
    </row>
    <row r="7398" spans="2:2">
      <c r="B7398"/>
    </row>
    <row r="7399" spans="2:2">
      <c r="B7399"/>
    </row>
    <row r="7400" spans="2:2">
      <c r="B7400"/>
    </row>
    <row r="7401" spans="2:2">
      <c r="B7401"/>
    </row>
    <row r="7402" spans="2:2">
      <c r="B7402"/>
    </row>
    <row r="7403" spans="2:2">
      <c r="B7403"/>
    </row>
    <row r="7404" spans="2:2">
      <c r="B7404"/>
    </row>
    <row r="7405" spans="2:2">
      <c r="B7405"/>
    </row>
    <row r="7406" spans="2:2">
      <c r="B7406"/>
    </row>
    <row r="7407" spans="2:2">
      <c r="B7407"/>
    </row>
    <row r="7408" spans="2:2">
      <c r="B7408"/>
    </row>
    <row r="7409" spans="2:2">
      <c r="B7409"/>
    </row>
    <row r="7410" spans="2:2">
      <c r="B7410"/>
    </row>
    <row r="7411" spans="2:2">
      <c r="B7411"/>
    </row>
    <row r="7412" spans="2:2">
      <c r="B7412"/>
    </row>
    <row r="7413" spans="2:2">
      <c r="B7413"/>
    </row>
    <row r="7414" spans="2:2">
      <c r="B7414"/>
    </row>
    <row r="7415" spans="2:2">
      <c r="B7415"/>
    </row>
    <row r="7416" spans="2:2">
      <c r="B7416"/>
    </row>
    <row r="7417" spans="2:2">
      <c r="B7417"/>
    </row>
    <row r="7418" spans="2:2">
      <c r="B7418"/>
    </row>
    <row r="7419" spans="2:2">
      <c r="B7419"/>
    </row>
    <row r="7420" spans="2:2">
      <c r="B7420"/>
    </row>
    <row r="7421" spans="2:2">
      <c r="B7421"/>
    </row>
    <row r="7422" spans="2:2">
      <c r="B7422"/>
    </row>
    <row r="7423" spans="2:2">
      <c r="B7423"/>
    </row>
    <row r="7424" spans="2:2">
      <c r="B7424"/>
    </row>
    <row r="7425" spans="2:2">
      <c r="B7425"/>
    </row>
    <row r="7426" spans="2:2">
      <c r="B7426"/>
    </row>
    <row r="7427" spans="2:2">
      <c r="B7427"/>
    </row>
    <row r="7428" spans="2:2">
      <c r="B7428"/>
    </row>
    <row r="7429" spans="2:2">
      <c r="B7429"/>
    </row>
    <row r="7430" spans="2:2">
      <c r="B7430"/>
    </row>
    <row r="7431" spans="2:2">
      <c r="B7431"/>
    </row>
    <row r="7432" spans="2:2">
      <c r="B7432"/>
    </row>
    <row r="7433" spans="2:2">
      <c r="B7433"/>
    </row>
    <row r="7434" spans="2:2">
      <c r="B7434"/>
    </row>
    <row r="7435" spans="2:2">
      <c r="B7435"/>
    </row>
    <row r="7436" spans="2:2">
      <c r="B7436"/>
    </row>
    <row r="7437" spans="2:2">
      <c r="B7437"/>
    </row>
    <row r="7438" spans="2:2">
      <c r="B7438"/>
    </row>
    <row r="7439" spans="2:2">
      <c r="B7439"/>
    </row>
    <row r="7440" spans="2:2">
      <c r="B7440"/>
    </row>
    <row r="7441" spans="2:2">
      <c r="B7441"/>
    </row>
    <row r="7442" spans="2:2">
      <c r="B7442"/>
    </row>
    <row r="7443" spans="2:2">
      <c r="B7443"/>
    </row>
    <row r="7444" spans="2:2">
      <c r="B7444"/>
    </row>
    <row r="7445" spans="2:2">
      <c r="B7445"/>
    </row>
    <row r="7446" spans="2:2">
      <c r="B7446"/>
    </row>
    <row r="7447" spans="2:2">
      <c r="B7447"/>
    </row>
    <row r="7448" spans="2:2">
      <c r="B7448"/>
    </row>
    <row r="7449" spans="2:2">
      <c r="B7449"/>
    </row>
    <row r="7450" spans="2:2">
      <c r="B7450"/>
    </row>
    <row r="7451" spans="2:2">
      <c r="B7451"/>
    </row>
    <row r="7452" spans="2:2">
      <c r="B7452"/>
    </row>
    <row r="7453" spans="2:2">
      <c r="B7453"/>
    </row>
    <row r="7454" spans="2:2">
      <c r="B7454"/>
    </row>
    <row r="7455" spans="2:2">
      <c r="B7455"/>
    </row>
    <row r="7456" spans="2:2">
      <c r="B7456"/>
    </row>
    <row r="7457" spans="2:2">
      <c r="B7457"/>
    </row>
    <row r="7458" spans="2:2">
      <c r="B7458"/>
    </row>
    <row r="7459" spans="2:2">
      <c r="B7459"/>
    </row>
    <row r="7460" spans="2:2">
      <c r="B7460"/>
    </row>
    <row r="7461" spans="2:2">
      <c r="B7461"/>
    </row>
    <row r="7462" spans="2:2">
      <c r="B7462"/>
    </row>
    <row r="7463" spans="2:2">
      <c r="B7463"/>
    </row>
    <row r="7464" spans="2:2">
      <c r="B7464"/>
    </row>
    <row r="7465" spans="2:2">
      <c r="B7465"/>
    </row>
    <row r="7466" spans="2:2">
      <c r="B7466"/>
    </row>
    <row r="7467" spans="2:2">
      <c r="B7467"/>
    </row>
    <row r="7468" spans="2:2">
      <c r="B7468"/>
    </row>
    <row r="7469" spans="2:2">
      <c r="B7469"/>
    </row>
    <row r="7470" spans="2:2">
      <c r="B7470"/>
    </row>
    <row r="7471" spans="2:2">
      <c r="B7471"/>
    </row>
    <row r="7472" spans="2:2">
      <c r="B7472"/>
    </row>
    <row r="7473" spans="2:2">
      <c r="B7473"/>
    </row>
    <row r="7474" spans="2:2">
      <c r="B7474"/>
    </row>
    <row r="7475" spans="2:2">
      <c r="B7475"/>
    </row>
    <row r="7476" spans="2:2">
      <c r="B7476"/>
    </row>
    <row r="7477" spans="2:2">
      <c r="B7477"/>
    </row>
    <row r="7478" spans="2:2">
      <c r="B7478"/>
    </row>
    <row r="7479" spans="2:2">
      <c r="B7479"/>
    </row>
    <row r="7480" spans="2:2">
      <c r="B7480"/>
    </row>
    <row r="7481" spans="2:2">
      <c r="B7481"/>
    </row>
    <row r="7482" spans="2:2">
      <c r="B7482"/>
    </row>
    <row r="7483" spans="2:2">
      <c r="B7483"/>
    </row>
    <row r="7484" spans="2:2">
      <c r="B7484"/>
    </row>
    <row r="7485" spans="2:2">
      <c r="B7485"/>
    </row>
    <row r="7486" spans="2:2">
      <c r="B7486"/>
    </row>
    <row r="7487" spans="2:2">
      <c r="B7487"/>
    </row>
    <row r="7488" spans="2:2">
      <c r="B7488"/>
    </row>
    <row r="7489" spans="2:2">
      <c r="B7489"/>
    </row>
    <row r="7490" spans="2:2">
      <c r="B7490"/>
    </row>
    <row r="7491" spans="2:2">
      <c r="B7491"/>
    </row>
    <row r="7492" spans="2:2">
      <c r="B7492"/>
    </row>
    <row r="7493" spans="2:2">
      <c r="B7493"/>
    </row>
    <row r="7494" spans="2:2">
      <c r="B7494"/>
    </row>
    <row r="7495" spans="2:2">
      <c r="B7495"/>
    </row>
    <row r="7496" spans="2:2">
      <c r="B7496"/>
    </row>
    <row r="7497" spans="2:2">
      <c r="B7497"/>
    </row>
    <row r="7498" spans="2:2">
      <c r="B7498"/>
    </row>
    <row r="7499" spans="2:2">
      <c r="B7499"/>
    </row>
    <row r="7500" spans="2:2">
      <c r="B7500"/>
    </row>
    <row r="7501" spans="2:2">
      <c r="B7501"/>
    </row>
    <row r="7502" spans="2:2">
      <c r="B7502"/>
    </row>
    <row r="7503" spans="2:2">
      <c r="B7503"/>
    </row>
    <row r="7504" spans="2:2">
      <c r="B7504"/>
    </row>
    <row r="7505" spans="2:2">
      <c r="B7505"/>
    </row>
    <row r="7506" spans="2:2">
      <c r="B7506"/>
    </row>
    <row r="7507" spans="2:2">
      <c r="B7507"/>
    </row>
    <row r="7508" spans="2:2">
      <c r="B7508"/>
    </row>
    <row r="7509" spans="2:2">
      <c r="B7509"/>
    </row>
    <row r="7510" spans="2:2">
      <c r="B7510"/>
    </row>
    <row r="7511" spans="2:2">
      <c r="B7511"/>
    </row>
    <row r="7512" spans="2:2">
      <c r="B7512"/>
    </row>
    <row r="7513" spans="2:2">
      <c r="B7513"/>
    </row>
    <row r="7514" spans="2:2">
      <c r="B7514"/>
    </row>
    <row r="7515" spans="2:2">
      <c r="B7515"/>
    </row>
    <row r="7516" spans="2:2">
      <c r="B7516"/>
    </row>
    <row r="7517" spans="2:2">
      <c r="B7517"/>
    </row>
    <row r="7518" spans="2:2">
      <c r="B7518"/>
    </row>
    <row r="7519" spans="2:2">
      <c r="B7519"/>
    </row>
    <row r="7520" spans="2:2">
      <c r="B7520"/>
    </row>
    <row r="7521" spans="2:2">
      <c r="B7521"/>
    </row>
    <row r="7522" spans="2:2">
      <c r="B7522"/>
    </row>
    <row r="7523" spans="2:2">
      <c r="B7523"/>
    </row>
    <row r="7524" spans="2:2">
      <c r="B7524"/>
    </row>
    <row r="7525" spans="2:2">
      <c r="B7525"/>
    </row>
    <row r="7526" spans="2:2">
      <c r="B7526"/>
    </row>
    <row r="7527" spans="2:2">
      <c r="B7527"/>
    </row>
    <row r="7528" spans="2:2">
      <c r="B7528"/>
    </row>
    <row r="7529" spans="2:2">
      <c r="B7529"/>
    </row>
    <row r="7530" spans="2:2">
      <c r="B7530"/>
    </row>
    <row r="7531" spans="2:2">
      <c r="B7531"/>
    </row>
    <row r="7532" spans="2:2">
      <c r="B7532"/>
    </row>
    <row r="7533" spans="2:2">
      <c r="B7533"/>
    </row>
    <row r="7534" spans="2:2">
      <c r="B7534"/>
    </row>
    <row r="7535" spans="2:2">
      <c r="B7535"/>
    </row>
    <row r="7536" spans="2:2">
      <c r="B7536"/>
    </row>
    <row r="7537" spans="2:2">
      <c r="B7537"/>
    </row>
    <row r="7538" spans="2:2">
      <c r="B7538"/>
    </row>
    <row r="7539" spans="2:2">
      <c r="B7539"/>
    </row>
    <row r="7540" spans="2:2">
      <c r="B7540"/>
    </row>
    <row r="7541" spans="2:2">
      <c r="B7541"/>
    </row>
    <row r="7542" spans="2:2">
      <c r="B7542"/>
    </row>
    <row r="7543" spans="2:2">
      <c r="B7543"/>
    </row>
    <row r="7544" spans="2:2">
      <c r="B7544"/>
    </row>
    <row r="7545" spans="2:2">
      <c r="B7545"/>
    </row>
    <row r="7546" spans="2:2">
      <c r="B7546"/>
    </row>
    <row r="7547" spans="2:2">
      <c r="B7547"/>
    </row>
    <row r="7548" spans="2:2">
      <c r="B7548"/>
    </row>
    <row r="7549" spans="2:2">
      <c r="B7549"/>
    </row>
    <row r="7550" spans="2:2">
      <c r="B7550"/>
    </row>
    <row r="7551" spans="2:2">
      <c r="B7551"/>
    </row>
    <row r="7552" spans="2:2">
      <c r="B7552"/>
    </row>
    <row r="7553" spans="2:2">
      <c r="B7553"/>
    </row>
    <row r="7554" spans="2:2">
      <c r="B7554"/>
    </row>
    <row r="7555" spans="2:2">
      <c r="B7555"/>
    </row>
    <row r="7556" spans="2:2">
      <c r="B7556"/>
    </row>
    <row r="7557" spans="2:2">
      <c r="B7557"/>
    </row>
    <row r="7558" spans="2:2">
      <c r="B7558"/>
    </row>
    <row r="7559" spans="2:2">
      <c r="B7559"/>
    </row>
    <row r="7560" spans="2:2">
      <c r="B7560"/>
    </row>
    <row r="7561" spans="2:2">
      <c r="B7561"/>
    </row>
    <row r="7562" spans="2:2">
      <c r="B7562"/>
    </row>
    <row r="7563" spans="2:2">
      <c r="B7563"/>
    </row>
    <row r="7564" spans="2:2">
      <c r="B7564"/>
    </row>
    <row r="7565" spans="2:2">
      <c r="B7565"/>
    </row>
    <row r="7566" spans="2:2">
      <c r="B7566"/>
    </row>
    <row r="7567" spans="2:2">
      <c r="B7567"/>
    </row>
    <row r="7568" spans="2:2">
      <c r="B7568"/>
    </row>
    <row r="7569" spans="2:2">
      <c r="B7569"/>
    </row>
    <row r="7570" spans="2:2">
      <c r="B7570"/>
    </row>
    <row r="7571" spans="2:2">
      <c r="B7571"/>
    </row>
    <row r="7572" spans="2:2">
      <c r="B7572"/>
    </row>
    <row r="7573" spans="2:2">
      <c r="B7573"/>
    </row>
    <row r="7574" spans="2:2">
      <c r="B7574"/>
    </row>
    <row r="7575" spans="2:2">
      <c r="B7575"/>
    </row>
    <row r="7576" spans="2:2">
      <c r="B7576"/>
    </row>
    <row r="7577" spans="2:2">
      <c r="B7577"/>
    </row>
    <row r="7578" spans="2:2">
      <c r="B7578"/>
    </row>
    <row r="7579" spans="2:2">
      <c r="B7579"/>
    </row>
    <row r="7580" spans="2:2">
      <c r="B7580"/>
    </row>
    <row r="7581" spans="2:2">
      <c r="B7581"/>
    </row>
    <row r="7582" spans="2:2">
      <c r="B7582"/>
    </row>
    <row r="7583" spans="2:2">
      <c r="B7583"/>
    </row>
    <row r="7584" spans="2:2">
      <c r="B7584"/>
    </row>
    <row r="7585" spans="2:2">
      <c r="B7585"/>
    </row>
    <row r="7586" spans="2:2">
      <c r="B7586"/>
    </row>
    <row r="7587" spans="2:2">
      <c r="B7587"/>
    </row>
    <row r="7588" spans="2:2">
      <c r="B7588"/>
    </row>
    <row r="7589" spans="2:2">
      <c r="B7589"/>
    </row>
    <row r="7590" spans="2:2">
      <c r="B7590"/>
    </row>
    <row r="7591" spans="2:2">
      <c r="B7591"/>
    </row>
    <row r="7592" spans="2:2">
      <c r="B7592"/>
    </row>
    <row r="7593" spans="2:2">
      <c r="B7593"/>
    </row>
    <row r="7594" spans="2:2">
      <c r="B7594"/>
    </row>
    <row r="7595" spans="2:2">
      <c r="B7595"/>
    </row>
    <row r="7596" spans="2:2">
      <c r="B7596"/>
    </row>
    <row r="7597" spans="2:2">
      <c r="B7597"/>
    </row>
    <row r="7598" spans="2:2">
      <c r="B7598"/>
    </row>
    <row r="7599" spans="2:2">
      <c r="B7599"/>
    </row>
    <row r="7600" spans="2:2">
      <c r="B7600"/>
    </row>
    <row r="7601" spans="2:2">
      <c r="B7601"/>
    </row>
    <row r="7602" spans="2:2">
      <c r="B7602"/>
    </row>
    <row r="7603" spans="2:2">
      <c r="B7603"/>
    </row>
    <row r="7604" spans="2:2">
      <c r="B7604"/>
    </row>
    <row r="7605" spans="2:2">
      <c r="B7605"/>
    </row>
    <row r="7606" spans="2:2">
      <c r="B7606"/>
    </row>
    <row r="7607" spans="2:2">
      <c r="B7607"/>
    </row>
    <row r="7608" spans="2:2">
      <c r="B7608"/>
    </row>
    <row r="7609" spans="2:2">
      <c r="B7609"/>
    </row>
    <row r="7610" spans="2:2">
      <c r="B7610"/>
    </row>
    <row r="7611" spans="2:2">
      <c r="B7611"/>
    </row>
    <row r="7612" spans="2:2">
      <c r="B7612"/>
    </row>
    <row r="7613" spans="2:2">
      <c r="B7613"/>
    </row>
    <row r="7614" spans="2:2">
      <c r="B7614"/>
    </row>
    <row r="7615" spans="2:2">
      <c r="B7615"/>
    </row>
    <row r="7616" spans="2:2">
      <c r="B7616"/>
    </row>
    <row r="7617" spans="2:2">
      <c r="B7617"/>
    </row>
    <row r="7618" spans="2:2">
      <c r="B7618"/>
    </row>
    <row r="7619" spans="2:2">
      <c r="B7619"/>
    </row>
    <row r="7620" spans="2:2">
      <c r="B7620"/>
    </row>
    <row r="7621" spans="2:2">
      <c r="B7621"/>
    </row>
    <row r="7622" spans="2:2">
      <c r="B7622"/>
    </row>
    <row r="7623" spans="2:2">
      <c r="B7623"/>
    </row>
    <row r="7624" spans="2:2">
      <c r="B7624"/>
    </row>
    <row r="7625" spans="2:2">
      <c r="B7625"/>
    </row>
    <row r="7626" spans="2:2">
      <c r="B7626"/>
    </row>
    <row r="7627" spans="2:2">
      <c r="B7627"/>
    </row>
    <row r="7628" spans="2:2">
      <c r="B7628"/>
    </row>
    <row r="7629" spans="2:2">
      <c r="B7629"/>
    </row>
    <row r="7630" spans="2:2">
      <c r="B7630"/>
    </row>
    <row r="7631" spans="2:2">
      <c r="B7631"/>
    </row>
    <row r="7632" spans="2:2">
      <c r="B7632"/>
    </row>
    <row r="7633" spans="2:2">
      <c r="B7633"/>
    </row>
    <row r="7634" spans="2:2">
      <c r="B7634"/>
    </row>
    <row r="7635" spans="2:2">
      <c r="B7635"/>
    </row>
    <row r="7636" spans="2:2">
      <c r="B7636"/>
    </row>
    <row r="7637" spans="2:2">
      <c r="B7637"/>
    </row>
    <row r="7638" spans="2:2">
      <c r="B7638"/>
    </row>
    <row r="7639" spans="2:2">
      <c r="B7639"/>
    </row>
    <row r="7640" spans="2:2">
      <c r="B7640"/>
    </row>
    <row r="7641" spans="2:2">
      <c r="B7641"/>
    </row>
    <row r="7642" spans="2:2">
      <c r="B7642"/>
    </row>
    <row r="7643" spans="2:2">
      <c r="B7643"/>
    </row>
    <row r="7644" spans="2:2">
      <c r="B7644"/>
    </row>
    <row r="7645" spans="2:2">
      <c r="B7645"/>
    </row>
    <row r="7646" spans="2:2">
      <c r="B7646"/>
    </row>
    <row r="7647" spans="2:2">
      <c r="B7647"/>
    </row>
    <row r="7648" spans="2:2">
      <c r="B7648"/>
    </row>
    <row r="7649" spans="2:2">
      <c r="B7649"/>
    </row>
    <row r="7650" spans="2:2">
      <c r="B7650"/>
    </row>
    <row r="7651" spans="2:2">
      <c r="B7651"/>
    </row>
    <row r="7652" spans="2:2">
      <c r="B7652"/>
    </row>
    <row r="7653" spans="2:2">
      <c r="B7653"/>
    </row>
    <row r="7654" spans="2:2">
      <c r="B7654"/>
    </row>
    <row r="7655" spans="2:2">
      <c r="B7655"/>
    </row>
    <row r="7656" spans="2:2">
      <c r="B7656"/>
    </row>
    <row r="7657" spans="2:2">
      <c r="B7657"/>
    </row>
    <row r="7658" spans="2:2">
      <c r="B7658"/>
    </row>
    <row r="7659" spans="2:2">
      <c r="B7659"/>
    </row>
    <row r="7660" spans="2:2">
      <c r="B7660"/>
    </row>
    <row r="7661" spans="2:2">
      <c r="B7661"/>
    </row>
    <row r="7662" spans="2:2">
      <c r="B7662"/>
    </row>
    <row r="7663" spans="2:2">
      <c r="B7663"/>
    </row>
    <row r="7664" spans="2:2">
      <c r="B7664"/>
    </row>
    <row r="7665" spans="2:2">
      <c r="B7665"/>
    </row>
    <row r="7666" spans="2:2">
      <c r="B7666"/>
    </row>
    <row r="7667" spans="2:2">
      <c r="B7667"/>
    </row>
    <row r="7668" spans="2:2">
      <c r="B7668"/>
    </row>
    <row r="7669" spans="2:2">
      <c r="B7669"/>
    </row>
    <row r="7670" spans="2:2">
      <c r="B7670"/>
    </row>
    <row r="7671" spans="2:2">
      <c r="B7671"/>
    </row>
    <row r="7672" spans="2:2">
      <c r="B7672"/>
    </row>
    <row r="7673" spans="2:2">
      <c r="B7673"/>
    </row>
    <row r="7674" spans="2:2">
      <c r="B7674"/>
    </row>
    <row r="7675" spans="2:2">
      <c r="B7675"/>
    </row>
    <row r="7676" spans="2:2">
      <c r="B7676"/>
    </row>
    <row r="7677" spans="2:2">
      <c r="B7677"/>
    </row>
    <row r="7678" spans="2:2">
      <c r="B7678"/>
    </row>
    <row r="7679" spans="2:2">
      <c r="B7679"/>
    </row>
    <row r="7680" spans="2:2">
      <c r="B7680"/>
    </row>
    <row r="7681" spans="2:2">
      <c r="B7681"/>
    </row>
    <row r="7682" spans="2:2">
      <c r="B7682"/>
    </row>
    <row r="7683" spans="2:2">
      <c r="B7683"/>
    </row>
    <row r="7684" spans="2:2">
      <c r="B7684"/>
    </row>
    <row r="7685" spans="2:2">
      <c r="B7685"/>
    </row>
    <row r="7686" spans="2:2">
      <c r="B7686"/>
    </row>
    <row r="7687" spans="2:2">
      <c r="B7687"/>
    </row>
    <row r="7688" spans="2:2">
      <c r="B7688"/>
    </row>
    <row r="7689" spans="2:2">
      <c r="B7689"/>
    </row>
    <row r="7690" spans="2:2">
      <c r="B7690"/>
    </row>
    <row r="7691" spans="2:2">
      <c r="B7691"/>
    </row>
    <row r="7692" spans="2:2">
      <c r="B7692"/>
    </row>
    <row r="7693" spans="2:2">
      <c r="B7693"/>
    </row>
    <row r="7694" spans="2:2">
      <c r="B7694"/>
    </row>
    <row r="7695" spans="2:2">
      <c r="B7695"/>
    </row>
    <row r="7696" spans="2:2">
      <c r="B7696"/>
    </row>
    <row r="7697" spans="2:2">
      <c r="B7697"/>
    </row>
    <row r="7698" spans="2:2">
      <c r="B7698"/>
    </row>
    <row r="7699" spans="2:2">
      <c r="B7699"/>
    </row>
    <row r="7700" spans="2:2">
      <c r="B7700"/>
    </row>
    <row r="7701" spans="2:2">
      <c r="B7701"/>
    </row>
    <row r="7702" spans="2:2">
      <c r="B7702"/>
    </row>
    <row r="7703" spans="2:2">
      <c r="B7703"/>
    </row>
    <row r="7704" spans="2:2">
      <c r="B7704"/>
    </row>
    <row r="7705" spans="2:2">
      <c r="B7705"/>
    </row>
    <row r="7706" spans="2:2">
      <c r="B7706"/>
    </row>
    <row r="7707" spans="2:2">
      <c r="B7707"/>
    </row>
    <row r="7708" spans="2:2">
      <c r="B7708"/>
    </row>
    <row r="7709" spans="2:2">
      <c r="B7709"/>
    </row>
    <row r="7710" spans="2:2">
      <c r="B7710"/>
    </row>
    <row r="7711" spans="2:2">
      <c r="B7711"/>
    </row>
    <row r="7712" spans="2:2">
      <c r="B7712"/>
    </row>
    <row r="7713" spans="2:2">
      <c r="B7713"/>
    </row>
    <row r="7714" spans="2:2">
      <c r="B7714"/>
    </row>
    <row r="7715" spans="2:2">
      <c r="B7715"/>
    </row>
    <row r="7716" spans="2:2">
      <c r="B7716"/>
    </row>
    <row r="7717" spans="2:2">
      <c r="B7717"/>
    </row>
    <row r="7718" spans="2:2">
      <c r="B7718"/>
    </row>
    <row r="7719" spans="2:2">
      <c r="B7719"/>
    </row>
    <row r="7720" spans="2:2">
      <c r="B7720"/>
    </row>
    <row r="7721" spans="2:2">
      <c r="B7721"/>
    </row>
    <row r="7722" spans="2:2">
      <c r="B7722"/>
    </row>
    <row r="7723" spans="2:2">
      <c r="B7723"/>
    </row>
    <row r="7724" spans="2:2">
      <c r="B7724"/>
    </row>
    <row r="7725" spans="2:2">
      <c r="B7725"/>
    </row>
    <row r="7726" spans="2:2">
      <c r="B7726"/>
    </row>
    <row r="7727" spans="2:2">
      <c r="B7727"/>
    </row>
    <row r="7728" spans="2:2">
      <c r="B7728"/>
    </row>
    <row r="7729" spans="2:2">
      <c r="B7729"/>
    </row>
    <row r="7730" spans="2:2">
      <c r="B7730"/>
    </row>
    <row r="7731" spans="2:2">
      <c r="B7731"/>
    </row>
    <row r="7732" spans="2:2">
      <c r="B7732"/>
    </row>
    <row r="7733" spans="2:2">
      <c r="B7733"/>
    </row>
    <row r="7734" spans="2:2">
      <c r="B7734"/>
    </row>
    <row r="7735" spans="2:2">
      <c r="B7735"/>
    </row>
    <row r="7736" spans="2:2">
      <c r="B7736"/>
    </row>
    <row r="7737" spans="2:2">
      <c r="B7737"/>
    </row>
    <row r="7738" spans="2:2">
      <c r="B7738"/>
    </row>
    <row r="7739" spans="2:2">
      <c r="B7739"/>
    </row>
    <row r="7740" spans="2:2">
      <c r="B7740"/>
    </row>
    <row r="7741" spans="2:2">
      <c r="B7741"/>
    </row>
    <row r="7742" spans="2:2">
      <c r="B7742"/>
    </row>
    <row r="7743" spans="2:2">
      <c r="B7743"/>
    </row>
    <row r="7744" spans="2:2">
      <c r="B7744"/>
    </row>
    <row r="7745" spans="2:2">
      <c r="B7745"/>
    </row>
    <row r="7746" spans="2:2">
      <c r="B7746"/>
    </row>
    <row r="7747" spans="2:2">
      <c r="B7747"/>
    </row>
    <row r="7748" spans="2:2">
      <c r="B7748"/>
    </row>
    <row r="7749" spans="2:2">
      <c r="B7749"/>
    </row>
    <row r="7750" spans="2:2">
      <c r="B7750"/>
    </row>
    <row r="7751" spans="2:2">
      <c r="B7751"/>
    </row>
    <row r="7752" spans="2:2">
      <c r="B7752"/>
    </row>
    <row r="7753" spans="2:2">
      <c r="B7753"/>
    </row>
    <row r="7754" spans="2:2">
      <c r="B7754"/>
    </row>
    <row r="7755" spans="2:2">
      <c r="B7755"/>
    </row>
    <row r="7756" spans="2:2">
      <c r="B7756"/>
    </row>
    <row r="7757" spans="2:2">
      <c r="B7757"/>
    </row>
    <row r="7758" spans="2:2">
      <c r="B7758"/>
    </row>
    <row r="7759" spans="2:2">
      <c r="B7759"/>
    </row>
    <row r="7760" spans="2:2">
      <c r="B7760"/>
    </row>
    <row r="7761" spans="2:2">
      <c r="B7761"/>
    </row>
    <row r="7762" spans="2:2">
      <c r="B7762"/>
    </row>
    <row r="7763" spans="2:2">
      <c r="B7763"/>
    </row>
    <row r="7764" spans="2:2">
      <c r="B7764"/>
    </row>
    <row r="7765" spans="2:2">
      <c r="B7765"/>
    </row>
    <row r="7766" spans="2:2">
      <c r="B7766"/>
    </row>
    <row r="7767" spans="2:2">
      <c r="B7767"/>
    </row>
    <row r="7768" spans="2:2">
      <c r="B7768"/>
    </row>
    <row r="7769" spans="2:2">
      <c r="B7769"/>
    </row>
    <row r="7770" spans="2:2">
      <c r="B7770"/>
    </row>
    <row r="7771" spans="2:2">
      <c r="B7771"/>
    </row>
    <row r="7772" spans="2:2">
      <c r="B7772"/>
    </row>
    <row r="7773" spans="2:2">
      <c r="B7773"/>
    </row>
    <row r="7774" spans="2:2">
      <c r="B7774"/>
    </row>
    <row r="7775" spans="2:2">
      <c r="B7775"/>
    </row>
    <row r="7776" spans="2:2">
      <c r="B7776"/>
    </row>
    <row r="7777" spans="2:2">
      <c r="B7777"/>
    </row>
    <row r="7778" spans="2:2">
      <c r="B7778"/>
    </row>
    <row r="7779" spans="2:2">
      <c r="B7779"/>
    </row>
    <row r="7780" spans="2:2">
      <c r="B7780"/>
    </row>
    <row r="7781" spans="2:2">
      <c r="B7781"/>
    </row>
    <row r="7782" spans="2:2">
      <c r="B7782"/>
    </row>
    <row r="7783" spans="2:2">
      <c r="B7783"/>
    </row>
    <row r="7784" spans="2:2">
      <c r="B7784"/>
    </row>
    <row r="7785" spans="2:2">
      <c r="B7785"/>
    </row>
    <row r="7786" spans="2:2">
      <c r="B7786"/>
    </row>
    <row r="7787" spans="2:2">
      <c r="B7787"/>
    </row>
    <row r="7788" spans="2:2">
      <c r="B7788"/>
    </row>
    <row r="7789" spans="2:2">
      <c r="B7789"/>
    </row>
    <row r="7790" spans="2:2">
      <c r="B7790"/>
    </row>
    <row r="7791" spans="2:2">
      <c r="B7791"/>
    </row>
    <row r="7792" spans="2:2">
      <c r="B7792"/>
    </row>
    <row r="7793" spans="2:2">
      <c r="B7793"/>
    </row>
    <row r="7794" spans="2:2">
      <c r="B7794"/>
    </row>
    <row r="7795" spans="2:2">
      <c r="B7795"/>
    </row>
    <row r="7796" spans="2:2">
      <c r="B7796"/>
    </row>
    <row r="7797" spans="2:2">
      <c r="B7797"/>
    </row>
    <row r="7798" spans="2:2">
      <c r="B7798"/>
    </row>
    <row r="7799" spans="2:2">
      <c r="B7799"/>
    </row>
    <row r="7800" spans="2:2">
      <c r="B7800"/>
    </row>
    <row r="7801" spans="2:2">
      <c r="B7801"/>
    </row>
    <row r="7802" spans="2:2">
      <c r="B7802"/>
    </row>
    <row r="7803" spans="2:2">
      <c r="B7803"/>
    </row>
    <row r="7804" spans="2:2">
      <c r="B7804"/>
    </row>
    <row r="7805" spans="2:2">
      <c r="B7805"/>
    </row>
    <row r="7806" spans="2:2">
      <c r="B7806"/>
    </row>
    <row r="7807" spans="2:2">
      <c r="B7807"/>
    </row>
    <row r="7808" spans="2:2">
      <c r="B7808"/>
    </row>
    <row r="7809" spans="2:2">
      <c r="B7809"/>
    </row>
    <row r="7810" spans="2:2">
      <c r="B7810"/>
    </row>
    <row r="7811" spans="2:2">
      <c r="B7811"/>
    </row>
    <row r="7812" spans="2:2">
      <c r="B7812"/>
    </row>
    <row r="7813" spans="2:2">
      <c r="B7813"/>
    </row>
    <row r="7814" spans="2:2">
      <c r="B7814"/>
    </row>
    <row r="7815" spans="2:2">
      <c r="B7815"/>
    </row>
    <row r="7816" spans="2:2">
      <c r="B7816"/>
    </row>
    <row r="7817" spans="2:2">
      <c r="B7817"/>
    </row>
    <row r="7818" spans="2:2">
      <c r="B7818"/>
    </row>
    <row r="7819" spans="2:2">
      <c r="B7819"/>
    </row>
    <row r="7820" spans="2:2">
      <c r="B7820"/>
    </row>
    <row r="7821" spans="2:2">
      <c r="B7821"/>
    </row>
    <row r="7822" spans="2:2">
      <c r="B7822"/>
    </row>
    <row r="7823" spans="2:2">
      <c r="B7823"/>
    </row>
    <row r="7824" spans="2:2">
      <c r="B7824"/>
    </row>
    <row r="7825" spans="2:2">
      <c r="B7825"/>
    </row>
    <row r="7826" spans="2:2">
      <c r="B7826"/>
    </row>
    <row r="7827" spans="2:2">
      <c r="B7827"/>
    </row>
    <row r="7828" spans="2:2">
      <c r="B7828"/>
    </row>
    <row r="7829" spans="2:2">
      <c r="B7829"/>
    </row>
    <row r="7830" spans="2:2">
      <c r="B7830"/>
    </row>
    <row r="7831" spans="2:2">
      <c r="B7831"/>
    </row>
    <row r="7832" spans="2:2">
      <c r="B7832"/>
    </row>
    <row r="7833" spans="2:2">
      <c r="B7833"/>
    </row>
    <row r="7834" spans="2:2">
      <c r="B7834"/>
    </row>
    <row r="7835" spans="2:2">
      <c r="B7835"/>
    </row>
    <row r="7836" spans="2:2">
      <c r="B7836"/>
    </row>
    <row r="7837" spans="2:2">
      <c r="B7837"/>
    </row>
    <row r="7838" spans="2:2">
      <c r="B7838"/>
    </row>
    <row r="7839" spans="2:2">
      <c r="B7839"/>
    </row>
    <row r="7840" spans="2:2">
      <c r="B7840"/>
    </row>
    <row r="7841" spans="2:2">
      <c r="B7841"/>
    </row>
    <row r="7842" spans="2:2">
      <c r="B7842"/>
    </row>
    <row r="7843" spans="2:2">
      <c r="B7843"/>
    </row>
    <row r="7844" spans="2:2">
      <c r="B7844"/>
    </row>
    <row r="7845" spans="2:2">
      <c r="B7845"/>
    </row>
    <row r="7846" spans="2:2">
      <c r="B7846"/>
    </row>
    <row r="7847" spans="2:2">
      <c r="B7847"/>
    </row>
    <row r="7848" spans="2:2">
      <c r="B7848"/>
    </row>
    <row r="7849" spans="2:2">
      <c r="B7849"/>
    </row>
    <row r="7850" spans="2:2">
      <c r="B7850"/>
    </row>
    <row r="7851" spans="2:2">
      <c r="B7851"/>
    </row>
    <row r="7852" spans="2:2">
      <c r="B7852"/>
    </row>
    <row r="7853" spans="2:2">
      <c r="B7853"/>
    </row>
    <row r="7854" spans="2:2">
      <c r="B7854"/>
    </row>
    <row r="7855" spans="2:2">
      <c r="B7855"/>
    </row>
    <row r="7856" spans="2:2">
      <c r="B7856"/>
    </row>
    <row r="7857" spans="2:2">
      <c r="B7857"/>
    </row>
    <row r="7858" spans="2:2">
      <c r="B7858"/>
    </row>
    <row r="7859" spans="2:2">
      <c r="B7859"/>
    </row>
    <row r="7860" spans="2:2">
      <c r="B7860"/>
    </row>
    <row r="7861" spans="2:2">
      <c r="B7861"/>
    </row>
    <row r="7862" spans="2:2">
      <c r="B7862"/>
    </row>
    <row r="7863" spans="2:2">
      <c r="B7863"/>
    </row>
    <row r="7864" spans="2:2">
      <c r="B7864"/>
    </row>
    <row r="7865" spans="2:2">
      <c r="B7865"/>
    </row>
    <row r="7866" spans="2:2">
      <c r="B7866"/>
    </row>
    <row r="7867" spans="2:2">
      <c r="B7867"/>
    </row>
    <row r="7868" spans="2:2">
      <c r="B7868"/>
    </row>
    <row r="7869" spans="2:2">
      <c r="B7869"/>
    </row>
    <row r="7870" spans="2:2">
      <c r="B7870"/>
    </row>
    <row r="7871" spans="2:2">
      <c r="B7871"/>
    </row>
    <row r="7872" spans="2:2">
      <c r="B7872"/>
    </row>
    <row r="7873" spans="2:2">
      <c r="B7873"/>
    </row>
    <row r="7874" spans="2:2">
      <c r="B7874"/>
    </row>
    <row r="7875" spans="2:2">
      <c r="B7875"/>
    </row>
    <row r="7876" spans="2:2">
      <c r="B7876"/>
    </row>
    <row r="7877" spans="2:2">
      <c r="B7877"/>
    </row>
    <row r="7878" spans="2:2">
      <c r="B7878"/>
    </row>
    <row r="7879" spans="2:2">
      <c r="B7879"/>
    </row>
    <row r="7880" spans="2:2">
      <c r="B7880"/>
    </row>
    <row r="7881" spans="2:2">
      <c r="B7881"/>
    </row>
    <row r="7882" spans="2:2">
      <c r="B7882"/>
    </row>
    <row r="7883" spans="2:2">
      <c r="B7883"/>
    </row>
    <row r="7884" spans="2:2">
      <c r="B7884"/>
    </row>
    <row r="7885" spans="2:2">
      <c r="B7885"/>
    </row>
    <row r="7886" spans="2:2">
      <c r="B7886"/>
    </row>
    <row r="7887" spans="2:2">
      <c r="B7887"/>
    </row>
    <row r="7888" spans="2:2">
      <c r="B7888"/>
    </row>
    <row r="7889" spans="2:2">
      <c r="B7889"/>
    </row>
    <row r="7890" spans="2:2">
      <c r="B7890"/>
    </row>
    <row r="7891" spans="2:2">
      <c r="B7891"/>
    </row>
    <row r="7892" spans="2:2">
      <c r="B7892"/>
    </row>
    <row r="7893" spans="2:2">
      <c r="B7893"/>
    </row>
    <row r="7894" spans="2:2">
      <c r="B7894"/>
    </row>
    <row r="7895" spans="2:2">
      <c r="B7895"/>
    </row>
    <row r="7896" spans="2:2">
      <c r="B7896"/>
    </row>
    <row r="7897" spans="2:2">
      <c r="B7897"/>
    </row>
    <row r="7898" spans="2:2">
      <c r="B7898"/>
    </row>
    <row r="7899" spans="2:2">
      <c r="B7899"/>
    </row>
    <row r="7900" spans="2:2">
      <c r="B7900"/>
    </row>
    <row r="7901" spans="2:2">
      <c r="B7901"/>
    </row>
    <row r="7902" spans="2:2">
      <c r="B7902"/>
    </row>
    <row r="7903" spans="2:2">
      <c r="B7903"/>
    </row>
    <row r="7904" spans="2:2">
      <c r="B7904"/>
    </row>
    <row r="7905" spans="2:2">
      <c r="B7905"/>
    </row>
    <row r="7906" spans="2:2">
      <c r="B7906"/>
    </row>
    <row r="7907" spans="2:2">
      <c r="B7907"/>
    </row>
    <row r="7908" spans="2:2">
      <c r="B7908"/>
    </row>
    <row r="7909" spans="2:2">
      <c r="B7909"/>
    </row>
    <row r="7910" spans="2:2">
      <c r="B7910"/>
    </row>
    <row r="7911" spans="2:2">
      <c r="B7911"/>
    </row>
    <row r="7912" spans="2:2">
      <c r="B7912"/>
    </row>
    <row r="7913" spans="2:2">
      <c r="B7913"/>
    </row>
    <row r="7914" spans="2:2">
      <c r="B7914"/>
    </row>
    <row r="7915" spans="2:2">
      <c r="B7915"/>
    </row>
    <row r="7916" spans="2:2">
      <c r="B7916"/>
    </row>
    <row r="7917" spans="2:2">
      <c r="B7917"/>
    </row>
    <row r="7918" spans="2:2">
      <c r="B7918"/>
    </row>
    <row r="7919" spans="2:2">
      <c r="B7919"/>
    </row>
    <row r="7920" spans="2:2">
      <c r="B7920"/>
    </row>
    <row r="7921" spans="2:2">
      <c r="B7921"/>
    </row>
    <row r="7922" spans="2:2">
      <c r="B7922"/>
    </row>
    <row r="7923" spans="2:2">
      <c r="B7923"/>
    </row>
    <row r="7924" spans="2:2">
      <c r="B7924"/>
    </row>
    <row r="7925" spans="2:2">
      <c r="B7925"/>
    </row>
    <row r="7926" spans="2:2">
      <c r="B7926"/>
    </row>
    <row r="7927" spans="2:2">
      <c r="B7927"/>
    </row>
    <row r="7928" spans="2:2">
      <c r="B7928"/>
    </row>
    <row r="7929" spans="2:2">
      <c r="B7929"/>
    </row>
    <row r="7930" spans="2:2">
      <c r="B7930"/>
    </row>
    <row r="7931" spans="2:2">
      <c r="B7931"/>
    </row>
    <row r="7932" spans="2:2">
      <c r="B7932"/>
    </row>
    <row r="7933" spans="2:2">
      <c r="B7933"/>
    </row>
    <row r="7934" spans="2:2">
      <c r="B7934"/>
    </row>
    <row r="7935" spans="2:2">
      <c r="B7935"/>
    </row>
    <row r="7936" spans="2:2">
      <c r="B7936"/>
    </row>
    <row r="7937" spans="2:2">
      <c r="B7937"/>
    </row>
    <row r="7938" spans="2:2">
      <c r="B7938"/>
    </row>
    <row r="7939" spans="2:2">
      <c r="B7939"/>
    </row>
    <row r="7940" spans="2:2">
      <c r="B7940"/>
    </row>
    <row r="7941" spans="2:2">
      <c r="B7941"/>
    </row>
    <row r="7942" spans="2:2">
      <c r="B7942"/>
    </row>
    <row r="7943" spans="2:2">
      <c r="B7943"/>
    </row>
    <row r="7944" spans="2:2">
      <c r="B7944"/>
    </row>
    <row r="7945" spans="2:2">
      <c r="B7945"/>
    </row>
    <row r="7946" spans="2:2">
      <c r="B7946"/>
    </row>
    <row r="7947" spans="2:2">
      <c r="B7947"/>
    </row>
    <row r="7948" spans="2:2">
      <c r="B7948"/>
    </row>
    <row r="7949" spans="2:2">
      <c r="B7949"/>
    </row>
    <row r="7950" spans="2:2">
      <c r="B7950"/>
    </row>
    <row r="7951" spans="2:2">
      <c r="B7951"/>
    </row>
    <row r="7952" spans="2:2">
      <c r="B7952"/>
    </row>
    <row r="7953" spans="2:2">
      <c r="B7953"/>
    </row>
    <row r="7954" spans="2:2">
      <c r="B7954"/>
    </row>
    <row r="7955" spans="2:2">
      <c r="B7955"/>
    </row>
    <row r="7956" spans="2:2">
      <c r="B7956"/>
    </row>
    <row r="7957" spans="2:2">
      <c r="B7957"/>
    </row>
    <row r="7958" spans="2:2">
      <c r="B7958"/>
    </row>
    <row r="7959" spans="2:2">
      <c r="B7959"/>
    </row>
    <row r="7960" spans="2:2">
      <c r="B7960"/>
    </row>
    <row r="7961" spans="2:2">
      <c r="B7961"/>
    </row>
    <row r="7962" spans="2:2">
      <c r="B7962"/>
    </row>
    <row r="7963" spans="2:2">
      <c r="B7963"/>
    </row>
    <row r="7964" spans="2:2">
      <c r="B7964"/>
    </row>
    <row r="7965" spans="2:2">
      <c r="B7965"/>
    </row>
    <row r="7966" spans="2:2">
      <c r="B7966"/>
    </row>
    <row r="7967" spans="2:2">
      <c r="B7967"/>
    </row>
    <row r="7968" spans="2:2">
      <c r="B7968"/>
    </row>
    <row r="7969" spans="2:2">
      <c r="B7969"/>
    </row>
    <row r="7970" spans="2:2">
      <c r="B7970"/>
    </row>
    <row r="7971" spans="2:2">
      <c r="B7971"/>
    </row>
    <row r="7972" spans="2:2">
      <c r="B7972"/>
    </row>
    <row r="7973" spans="2:2">
      <c r="B7973"/>
    </row>
    <row r="7974" spans="2:2">
      <c r="B7974"/>
    </row>
    <row r="7975" spans="2:2">
      <c r="B7975"/>
    </row>
    <row r="7976" spans="2:2">
      <c r="B7976"/>
    </row>
    <row r="7977" spans="2:2">
      <c r="B7977"/>
    </row>
    <row r="7978" spans="2:2">
      <c r="B7978"/>
    </row>
    <row r="7979" spans="2:2">
      <c r="B7979"/>
    </row>
    <row r="7980" spans="2:2">
      <c r="B7980"/>
    </row>
    <row r="7981" spans="2:2">
      <c r="B7981"/>
    </row>
    <row r="7982" spans="2:2">
      <c r="B7982"/>
    </row>
    <row r="7983" spans="2:2">
      <c r="B7983"/>
    </row>
    <row r="7984" spans="2:2">
      <c r="B7984"/>
    </row>
    <row r="7985" spans="2:2">
      <c r="B7985"/>
    </row>
    <row r="7986" spans="2:2">
      <c r="B7986"/>
    </row>
    <row r="7987" spans="2:2">
      <c r="B7987"/>
    </row>
    <row r="7988" spans="2:2">
      <c r="B7988"/>
    </row>
    <row r="7989" spans="2:2">
      <c r="B7989"/>
    </row>
    <row r="7990" spans="2:2">
      <c r="B7990"/>
    </row>
    <row r="7991" spans="2:2">
      <c r="B7991"/>
    </row>
    <row r="7992" spans="2:2">
      <c r="B7992"/>
    </row>
    <row r="7993" spans="2:2">
      <c r="B7993"/>
    </row>
    <row r="7994" spans="2:2">
      <c r="B7994"/>
    </row>
    <row r="7995" spans="2:2">
      <c r="B7995"/>
    </row>
    <row r="7996" spans="2:2">
      <c r="B7996"/>
    </row>
    <row r="7997" spans="2:2">
      <c r="B7997"/>
    </row>
    <row r="7998" spans="2:2">
      <c r="B7998"/>
    </row>
    <row r="7999" spans="2:2">
      <c r="B7999"/>
    </row>
    <row r="8000" spans="2:2">
      <c r="B8000"/>
    </row>
    <row r="8001" spans="2:2">
      <c r="B8001"/>
    </row>
    <row r="8002" spans="2:2">
      <c r="B8002"/>
    </row>
    <row r="8003" spans="2:2">
      <c r="B8003"/>
    </row>
    <row r="8004" spans="2:2">
      <c r="B8004"/>
    </row>
    <row r="8005" spans="2:2">
      <c r="B8005"/>
    </row>
    <row r="8006" spans="2:2">
      <c r="B8006"/>
    </row>
    <row r="8007" spans="2:2">
      <c r="B8007"/>
    </row>
    <row r="8008" spans="2:2">
      <c r="B8008"/>
    </row>
    <row r="8009" spans="2:2">
      <c r="B8009"/>
    </row>
    <row r="8010" spans="2:2">
      <c r="B8010"/>
    </row>
    <row r="8011" spans="2:2">
      <c r="B8011"/>
    </row>
    <row r="8012" spans="2:2">
      <c r="B8012"/>
    </row>
    <row r="8013" spans="2:2">
      <c r="B8013"/>
    </row>
    <row r="8014" spans="2:2">
      <c r="B8014"/>
    </row>
    <row r="8015" spans="2:2">
      <c r="B8015"/>
    </row>
    <row r="8016" spans="2:2">
      <c r="B8016"/>
    </row>
    <row r="8017" spans="2:2">
      <c r="B8017"/>
    </row>
    <row r="8018" spans="2:2">
      <c r="B8018"/>
    </row>
    <row r="8019" spans="2:2">
      <c r="B8019"/>
    </row>
    <row r="8020" spans="2:2">
      <c r="B8020"/>
    </row>
    <row r="8021" spans="2:2">
      <c r="B8021"/>
    </row>
    <row r="8022" spans="2:2">
      <c r="B8022"/>
    </row>
    <row r="8023" spans="2:2">
      <c r="B8023"/>
    </row>
    <row r="8024" spans="2:2">
      <c r="B8024"/>
    </row>
    <row r="8025" spans="2:2">
      <c r="B8025"/>
    </row>
    <row r="8026" spans="2:2">
      <c r="B8026"/>
    </row>
    <row r="8027" spans="2:2">
      <c r="B8027"/>
    </row>
    <row r="8028" spans="2:2">
      <c r="B8028"/>
    </row>
    <row r="8029" spans="2:2">
      <c r="B8029"/>
    </row>
    <row r="8030" spans="2:2">
      <c r="B8030"/>
    </row>
    <row r="8031" spans="2:2">
      <c r="B8031"/>
    </row>
    <row r="8032" spans="2:2">
      <c r="B8032"/>
    </row>
    <row r="8033" spans="2:2">
      <c r="B8033"/>
    </row>
    <row r="8034" spans="2:2">
      <c r="B8034"/>
    </row>
    <row r="8035" spans="2:2">
      <c r="B8035"/>
    </row>
    <row r="8036" spans="2:2">
      <c r="B8036"/>
    </row>
    <row r="8037" spans="2:2">
      <c r="B8037"/>
    </row>
    <row r="8038" spans="2:2">
      <c r="B8038"/>
    </row>
    <row r="8039" spans="2:2">
      <c r="B8039"/>
    </row>
    <row r="8040" spans="2:2">
      <c r="B8040"/>
    </row>
    <row r="8041" spans="2:2">
      <c r="B8041"/>
    </row>
    <row r="8042" spans="2:2">
      <c r="B8042"/>
    </row>
    <row r="8043" spans="2:2">
      <c r="B8043"/>
    </row>
    <row r="8044" spans="2:2">
      <c r="B8044"/>
    </row>
    <row r="8045" spans="2:2">
      <c r="B8045"/>
    </row>
    <row r="8046" spans="2:2">
      <c r="B8046"/>
    </row>
    <row r="8047" spans="2:2">
      <c r="B8047"/>
    </row>
    <row r="8048" spans="2:2">
      <c r="B8048"/>
    </row>
    <row r="8049" spans="2:2">
      <c r="B8049"/>
    </row>
    <row r="8050" spans="2:2">
      <c r="B8050"/>
    </row>
    <row r="8051" spans="2:2">
      <c r="B8051"/>
    </row>
    <row r="8052" spans="2:2">
      <c r="B8052"/>
    </row>
    <row r="8053" spans="2:2">
      <c r="B8053"/>
    </row>
    <row r="8054" spans="2:2">
      <c r="B8054"/>
    </row>
    <row r="8055" spans="2:2">
      <c r="B8055"/>
    </row>
    <row r="8056" spans="2:2">
      <c r="B8056"/>
    </row>
    <row r="8057" spans="2:2">
      <c r="B8057"/>
    </row>
    <row r="8058" spans="2:2">
      <c r="B8058"/>
    </row>
    <row r="8059" spans="2:2">
      <c r="B8059"/>
    </row>
    <row r="8060" spans="2:2">
      <c r="B8060"/>
    </row>
    <row r="8061" spans="2:2">
      <c r="B8061"/>
    </row>
    <row r="8062" spans="2:2">
      <c r="B8062"/>
    </row>
    <row r="8063" spans="2:2">
      <c r="B8063"/>
    </row>
    <row r="8064" spans="2:2">
      <c r="B8064"/>
    </row>
    <row r="8065" spans="2:2">
      <c r="B8065"/>
    </row>
    <row r="8066" spans="2:2">
      <c r="B8066"/>
    </row>
    <row r="8067" spans="2:2">
      <c r="B8067"/>
    </row>
    <row r="8068" spans="2:2">
      <c r="B8068"/>
    </row>
    <row r="8069" spans="2:2">
      <c r="B8069"/>
    </row>
    <row r="8070" spans="2:2">
      <c r="B8070"/>
    </row>
    <row r="8071" spans="2:2">
      <c r="B8071"/>
    </row>
    <row r="8072" spans="2:2">
      <c r="B8072"/>
    </row>
    <row r="8073" spans="2:2">
      <c r="B8073"/>
    </row>
    <row r="8074" spans="2:2">
      <c r="B8074"/>
    </row>
    <row r="8075" spans="2:2">
      <c r="B8075"/>
    </row>
    <row r="8076" spans="2:2">
      <c r="B8076"/>
    </row>
    <row r="8077" spans="2:2">
      <c r="B8077"/>
    </row>
    <row r="8078" spans="2:2">
      <c r="B8078"/>
    </row>
    <row r="8079" spans="2:2">
      <c r="B8079"/>
    </row>
    <row r="8080" spans="2:2">
      <c r="B8080"/>
    </row>
    <row r="8081" spans="2:2">
      <c r="B8081"/>
    </row>
    <row r="8082" spans="2:2">
      <c r="B8082"/>
    </row>
    <row r="8083" spans="2:2">
      <c r="B8083"/>
    </row>
    <row r="8084" spans="2:2">
      <c r="B8084"/>
    </row>
    <row r="8085" spans="2:2">
      <c r="B8085"/>
    </row>
    <row r="8086" spans="2:2">
      <c r="B8086"/>
    </row>
    <row r="8087" spans="2:2">
      <c r="B8087"/>
    </row>
    <row r="8088" spans="2:2">
      <c r="B8088"/>
    </row>
    <row r="8089" spans="2:2">
      <c r="B8089"/>
    </row>
    <row r="8090" spans="2:2">
      <c r="B8090"/>
    </row>
    <row r="8091" spans="2:2">
      <c r="B8091"/>
    </row>
    <row r="8092" spans="2:2">
      <c r="B8092"/>
    </row>
    <row r="8093" spans="2:2">
      <c r="B8093"/>
    </row>
    <row r="8094" spans="2:2">
      <c r="B8094"/>
    </row>
    <row r="8095" spans="2:2">
      <c r="B8095"/>
    </row>
    <row r="8096" spans="2:2">
      <c r="B8096"/>
    </row>
    <row r="8097" spans="2:2">
      <c r="B8097"/>
    </row>
    <row r="8098" spans="2:2">
      <c r="B8098"/>
    </row>
    <row r="8099" spans="2:2">
      <c r="B8099"/>
    </row>
    <row r="8100" spans="2:2">
      <c r="B8100"/>
    </row>
    <row r="8101" spans="2:2">
      <c r="B8101"/>
    </row>
    <row r="8102" spans="2:2">
      <c r="B8102"/>
    </row>
    <row r="8103" spans="2:2">
      <c r="B8103"/>
    </row>
    <row r="8104" spans="2:2">
      <c r="B8104"/>
    </row>
    <row r="8105" spans="2:2">
      <c r="B8105"/>
    </row>
    <row r="8106" spans="2:2">
      <c r="B8106"/>
    </row>
    <row r="8107" spans="2:2">
      <c r="B8107"/>
    </row>
    <row r="8108" spans="2:2">
      <c r="B8108"/>
    </row>
    <row r="8109" spans="2:2">
      <c r="B8109"/>
    </row>
    <row r="8110" spans="2:2">
      <c r="B8110"/>
    </row>
    <row r="8111" spans="2:2">
      <c r="B8111"/>
    </row>
    <row r="8112" spans="2:2">
      <c r="B8112"/>
    </row>
    <row r="8113" spans="2:2">
      <c r="B8113"/>
    </row>
    <row r="8114" spans="2:2">
      <c r="B8114"/>
    </row>
    <row r="8115" spans="2:2">
      <c r="B8115"/>
    </row>
    <row r="8116" spans="2:2">
      <c r="B8116"/>
    </row>
    <row r="8117" spans="2:2">
      <c r="B8117"/>
    </row>
    <row r="8118" spans="2:2">
      <c r="B8118"/>
    </row>
    <row r="8119" spans="2:2">
      <c r="B8119"/>
    </row>
    <row r="8120" spans="2:2">
      <c r="B8120"/>
    </row>
    <row r="8121" spans="2:2">
      <c r="B8121"/>
    </row>
    <row r="8122" spans="2:2">
      <c r="B8122"/>
    </row>
    <row r="8123" spans="2:2">
      <c r="B8123"/>
    </row>
    <row r="8124" spans="2:2">
      <c r="B8124"/>
    </row>
    <row r="8125" spans="2:2">
      <c r="B8125"/>
    </row>
    <row r="8126" spans="2:2">
      <c r="B8126"/>
    </row>
    <row r="8127" spans="2:2">
      <c r="B8127"/>
    </row>
    <row r="8128" spans="2:2">
      <c r="B8128"/>
    </row>
    <row r="8129" spans="2:2">
      <c r="B8129"/>
    </row>
    <row r="8130" spans="2:2">
      <c r="B8130"/>
    </row>
    <row r="8131" spans="2:2">
      <c r="B8131"/>
    </row>
    <row r="8132" spans="2:2">
      <c r="B8132"/>
    </row>
    <row r="8133" spans="2:2">
      <c r="B8133"/>
    </row>
    <row r="8134" spans="2:2">
      <c r="B8134"/>
    </row>
    <row r="8135" spans="2:2">
      <c r="B8135"/>
    </row>
    <row r="8136" spans="2:2">
      <c r="B8136"/>
    </row>
    <row r="8137" spans="2:2">
      <c r="B8137"/>
    </row>
    <row r="8138" spans="2:2">
      <c r="B8138"/>
    </row>
    <row r="8139" spans="2:2">
      <c r="B8139"/>
    </row>
    <row r="8140" spans="2:2">
      <c r="B8140"/>
    </row>
    <row r="8141" spans="2:2">
      <c r="B8141"/>
    </row>
    <row r="8142" spans="2:2">
      <c r="B8142"/>
    </row>
    <row r="8143" spans="2:2">
      <c r="B8143"/>
    </row>
    <row r="8144" spans="2:2">
      <c r="B8144"/>
    </row>
    <row r="8145" spans="2:2">
      <c r="B8145"/>
    </row>
    <row r="8146" spans="2:2">
      <c r="B8146"/>
    </row>
    <row r="8147" spans="2:2">
      <c r="B8147"/>
    </row>
    <row r="8148" spans="2:2">
      <c r="B8148"/>
    </row>
    <row r="8149" spans="2:2">
      <c r="B8149"/>
    </row>
    <row r="8150" spans="2:2">
      <c r="B8150"/>
    </row>
    <row r="8151" spans="2:2">
      <c r="B8151"/>
    </row>
    <row r="8152" spans="2:2">
      <c r="B8152"/>
    </row>
    <row r="8153" spans="2:2">
      <c r="B8153"/>
    </row>
    <row r="8154" spans="2:2">
      <c r="B8154"/>
    </row>
    <row r="8155" spans="2:2">
      <c r="B8155"/>
    </row>
    <row r="8156" spans="2:2">
      <c r="B8156"/>
    </row>
    <row r="8157" spans="2:2">
      <c r="B8157"/>
    </row>
    <row r="8158" spans="2:2">
      <c r="B8158"/>
    </row>
    <row r="8159" spans="2:2">
      <c r="B8159"/>
    </row>
    <row r="8160" spans="2:2">
      <c r="B8160"/>
    </row>
    <row r="8161" spans="2:2">
      <c r="B8161"/>
    </row>
    <row r="8162" spans="2:2">
      <c r="B8162"/>
    </row>
    <row r="8163" spans="2:2">
      <c r="B8163"/>
    </row>
    <row r="8164" spans="2:2">
      <c r="B8164"/>
    </row>
    <row r="8165" spans="2:2">
      <c r="B8165"/>
    </row>
    <row r="8166" spans="2:2">
      <c r="B8166"/>
    </row>
    <row r="8167" spans="2:2">
      <c r="B8167"/>
    </row>
    <row r="8168" spans="2:2">
      <c r="B8168"/>
    </row>
    <row r="8169" spans="2:2">
      <c r="B8169"/>
    </row>
    <row r="8170" spans="2:2">
      <c r="B8170"/>
    </row>
    <row r="8171" spans="2:2">
      <c r="B8171"/>
    </row>
    <row r="8172" spans="2:2">
      <c r="B8172"/>
    </row>
    <row r="8173" spans="2:2">
      <c r="B8173"/>
    </row>
    <row r="8174" spans="2:2">
      <c r="B8174"/>
    </row>
    <row r="8175" spans="2:2">
      <c r="B8175"/>
    </row>
    <row r="8176" spans="2:2">
      <c r="B8176"/>
    </row>
    <row r="8177" spans="2:2">
      <c r="B8177"/>
    </row>
    <row r="8178" spans="2:2">
      <c r="B8178"/>
    </row>
    <row r="8179" spans="2:2">
      <c r="B8179"/>
    </row>
    <row r="8180" spans="2:2">
      <c r="B8180"/>
    </row>
    <row r="8181" spans="2:2">
      <c r="B8181"/>
    </row>
    <row r="8182" spans="2:2">
      <c r="B8182"/>
    </row>
    <row r="8183" spans="2:2">
      <c r="B8183"/>
    </row>
    <row r="8184" spans="2:2">
      <c r="B8184"/>
    </row>
    <row r="8185" spans="2:2">
      <c r="B8185"/>
    </row>
    <row r="8186" spans="2:2">
      <c r="B8186"/>
    </row>
    <row r="8187" spans="2:2">
      <c r="B8187"/>
    </row>
    <row r="8188" spans="2:2">
      <c r="B8188"/>
    </row>
    <row r="8189" spans="2:2">
      <c r="B8189"/>
    </row>
    <row r="8190" spans="2:2">
      <c r="B8190"/>
    </row>
    <row r="8191" spans="2:2">
      <c r="B8191"/>
    </row>
    <row r="8192" spans="2:2">
      <c r="B8192"/>
    </row>
    <row r="8193" spans="2:2">
      <c r="B8193"/>
    </row>
    <row r="8194" spans="2:2">
      <c r="B8194"/>
    </row>
    <row r="8195" spans="2:2">
      <c r="B8195"/>
    </row>
    <row r="8196" spans="2:2">
      <c r="B8196"/>
    </row>
    <row r="8197" spans="2:2">
      <c r="B8197"/>
    </row>
    <row r="8198" spans="2:2">
      <c r="B8198"/>
    </row>
    <row r="8199" spans="2:2">
      <c r="B8199"/>
    </row>
    <row r="8200" spans="2:2">
      <c r="B8200"/>
    </row>
    <row r="8201" spans="2:2">
      <c r="B8201"/>
    </row>
    <row r="8202" spans="2:2">
      <c r="B8202"/>
    </row>
    <row r="8203" spans="2:2">
      <c r="B8203"/>
    </row>
    <row r="8204" spans="2:2">
      <c r="B8204"/>
    </row>
    <row r="8205" spans="2:2">
      <c r="B8205"/>
    </row>
    <row r="8206" spans="2:2">
      <c r="B8206"/>
    </row>
    <row r="8207" spans="2:2">
      <c r="B8207"/>
    </row>
    <row r="8208" spans="2:2">
      <c r="B8208"/>
    </row>
    <row r="8209" spans="2:2">
      <c r="B8209"/>
    </row>
    <row r="8210" spans="2:2">
      <c r="B8210"/>
    </row>
    <row r="8211" spans="2:2">
      <c r="B8211"/>
    </row>
    <row r="8212" spans="2:2">
      <c r="B8212"/>
    </row>
    <row r="8213" spans="2:2">
      <c r="B8213"/>
    </row>
    <row r="8214" spans="2:2">
      <c r="B8214"/>
    </row>
    <row r="8215" spans="2:2">
      <c r="B8215"/>
    </row>
    <row r="8216" spans="2:2">
      <c r="B8216"/>
    </row>
    <row r="8217" spans="2:2">
      <c r="B8217"/>
    </row>
    <row r="8218" spans="2:2">
      <c r="B8218"/>
    </row>
    <row r="8219" spans="2:2">
      <c r="B8219"/>
    </row>
    <row r="8220" spans="2:2">
      <c r="B8220"/>
    </row>
    <row r="8221" spans="2:2">
      <c r="B8221"/>
    </row>
    <row r="8222" spans="2:2">
      <c r="B8222"/>
    </row>
    <row r="8223" spans="2:2">
      <c r="B8223"/>
    </row>
    <row r="8224" spans="2:2">
      <c r="B8224"/>
    </row>
    <row r="8225" spans="2:2">
      <c r="B8225"/>
    </row>
    <row r="8226" spans="2:2">
      <c r="B8226"/>
    </row>
    <row r="8227" spans="2:2">
      <c r="B8227"/>
    </row>
    <row r="8228" spans="2:2">
      <c r="B8228"/>
    </row>
    <row r="8229" spans="2:2">
      <c r="B8229"/>
    </row>
    <row r="8230" spans="2:2">
      <c r="B8230"/>
    </row>
    <row r="8231" spans="2:2">
      <c r="B8231"/>
    </row>
    <row r="8232" spans="2:2">
      <c r="B8232"/>
    </row>
    <row r="8233" spans="2:2">
      <c r="B8233"/>
    </row>
    <row r="8234" spans="2:2">
      <c r="B8234"/>
    </row>
    <row r="8235" spans="2:2">
      <c r="B8235"/>
    </row>
    <row r="8236" spans="2:2">
      <c r="B8236"/>
    </row>
    <row r="8237" spans="2:2">
      <c r="B8237"/>
    </row>
    <row r="8238" spans="2:2">
      <c r="B8238"/>
    </row>
    <row r="8239" spans="2:2">
      <c r="B8239"/>
    </row>
    <row r="8240" spans="2:2">
      <c r="B8240"/>
    </row>
    <row r="8241" spans="2:2">
      <c r="B8241"/>
    </row>
    <row r="8242" spans="2:2">
      <c r="B8242"/>
    </row>
    <row r="8243" spans="2:2">
      <c r="B8243"/>
    </row>
    <row r="8244" spans="2:2">
      <c r="B8244"/>
    </row>
    <row r="8245" spans="2:2">
      <c r="B8245"/>
    </row>
    <row r="8246" spans="2:2">
      <c r="B8246"/>
    </row>
    <row r="8247" spans="2:2">
      <c r="B8247"/>
    </row>
    <row r="8248" spans="2:2">
      <c r="B8248"/>
    </row>
    <row r="8249" spans="2:2">
      <c r="B8249"/>
    </row>
    <row r="8250" spans="2:2">
      <c r="B8250"/>
    </row>
    <row r="8251" spans="2:2">
      <c r="B8251"/>
    </row>
    <row r="8252" spans="2:2">
      <c r="B8252"/>
    </row>
    <row r="8253" spans="2:2">
      <c r="B8253"/>
    </row>
    <row r="8254" spans="2:2">
      <c r="B8254"/>
    </row>
    <row r="8255" spans="2:2">
      <c r="B8255"/>
    </row>
    <row r="8256" spans="2:2">
      <c r="B8256"/>
    </row>
    <row r="8257" spans="2:2">
      <c r="B8257"/>
    </row>
    <row r="8258" spans="2:2">
      <c r="B8258"/>
    </row>
    <row r="8259" spans="2:2">
      <c r="B8259"/>
    </row>
    <row r="8260" spans="2:2">
      <c r="B8260"/>
    </row>
    <row r="8261" spans="2:2">
      <c r="B8261"/>
    </row>
    <row r="8262" spans="2:2">
      <c r="B8262"/>
    </row>
    <row r="8263" spans="2:2">
      <c r="B8263"/>
    </row>
    <row r="8264" spans="2:2">
      <c r="B8264"/>
    </row>
    <row r="8265" spans="2:2">
      <c r="B8265"/>
    </row>
    <row r="8266" spans="2:2">
      <c r="B8266"/>
    </row>
    <row r="8267" spans="2:2">
      <c r="B8267"/>
    </row>
    <row r="8268" spans="2:2">
      <c r="B8268"/>
    </row>
    <row r="8269" spans="2:2">
      <c r="B8269"/>
    </row>
    <row r="8270" spans="2:2">
      <c r="B8270"/>
    </row>
    <row r="8271" spans="2:2">
      <c r="B8271"/>
    </row>
    <row r="8272" spans="2:2">
      <c r="B8272"/>
    </row>
    <row r="8273" spans="2:2">
      <c r="B8273"/>
    </row>
    <row r="8274" spans="2:2">
      <c r="B8274"/>
    </row>
    <row r="8275" spans="2:2">
      <c r="B8275"/>
    </row>
    <row r="8276" spans="2:2">
      <c r="B8276"/>
    </row>
    <row r="8277" spans="2:2">
      <c r="B8277"/>
    </row>
    <row r="8278" spans="2:2">
      <c r="B8278"/>
    </row>
    <row r="8279" spans="2:2">
      <c r="B8279"/>
    </row>
    <row r="8280" spans="2:2">
      <c r="B8280"/>
    </row>
    <row r="8281" spans="2:2">
      <c r="B8281"/>
    </row>
    <row r="8282" spans="2:2">
      <c r="B8282"/>
    </row>
    <row r="8283" spans="2:2">
      <c r="B8283"/>
    </row>
    <row r="8284" spans="2:2">
      <c r="B8284"/>
    </row>
    <row r="8285" spans="2:2">
      <c r="B8285"/>
    </row>
    <row r="8286" spans="2:2">
      <c r="B8286"/>
    </row>
    <row r="8287" spans="2:2">
      <c r="B8287"/>
    </row>
    <row r="8288" spans="2:2">
      <c r="B8288"/>
    </row>
    <row r="8289" spans="2:2">
      <c r="B8289"/>
    </row>
    <row r="8290" spans="2:2">
      <c r="B8290"/>
    </row>
    <row r="8291" spans="2:2">
      <c r="B8291"/>
    </row>
    <row r="8292" spans="2:2">
      <c r="B8292"/>
    </row>
    <row r="8293" spans="2:2">
      <c r="B8293"/>
    </row>
    <row r="8294" spans="2:2">
      <c r="B8294"/>
    </row>
    <row r="8295" spans="2:2">
      <c r="B8295"/>
    </row>
    <row r="8296" spans="2:2">
      <c r="B8296"/>
    </row>
    <row r="8297" spans="2:2">
      <c r="B8297"/>
    </row>
    <row r="8298" spans="2:2">
      <c r="B8298"/>
    </row>
    <row r="8299" spans="2:2">
      <c r="B8299"/>
    </row>
    <row r="8300" spans="2:2">
      <c r="B8300"/>
    </row>
    <row r="8301" spans="2:2">
      <c r="B8301"/>
    </row>
    <row r="8302" spans="2:2">
      <c r="B8302"/>
    </row>
    <row r="8303" spans="2:2">
      <c r="B8303"/>
    </row>
    <row r="8304" spans="2:2">
      <c r="B8304"/>
    </row>
    <row r="8305" spans="2:2">
      <c r="B8305"/>
    </row>
    <row r="8306" spans="2:2">
      <c r="B8306"/>
    </row>
    <row r="8307" spans="2:2">
      <c r="B8307"/>
    </row>
    <row r="8308" spans="2:2">
      <c r="B8308"/>
    </row>
    <row r="8309" spans="2:2">
      <c r="B8309"/>
    </row>
    <row r="8310" spans="2:2">
      <c r="B8310"/>
    </row>
    <row r="8311" spans="2:2">
      <c r="B8311"/>
    </row>
    <row r="8312" spans="2:2">
      <c r="B8312"/>
    </row>
    <row r="8313" spans="2:2">
      <c r="B8313"/>
    </row>
    <row r="8314" spans="2:2">
      <c r="B8314"/>
    </row>
    <row r="8315" spans="2:2">
      <c r="B8315"/>
    </row>
    <row r="8316" spans="2:2">
      <c r="B8316"/>
    </row>
    <row r="8317" spans="2:2">
      <c r="B8317"/>
    </row>
    <row r="8318" spans="2:2">
      <c r="B8318"/>
    </row>
    <row r="8319" spans="2:2">
      <c r="B8319"/>
    </row>
    <row r="8320" spans="2:2">
      <c r="B8320"/>
    </row>
    <row r="8321" spans="2:2">
      <c r="B8321"/>
    </row>
    <row r="8322" spans="2:2">
      <c r="B8322"/>
    </row>
    <row r="8323" spans="2:2">
      <c r="B8323"/>
    </row>
    <row r="8324" spans="2:2">
      <c r="B8324"/>
    </row>
    <row r="8325" spans="2:2">
      <c r="B8325"/>
    </row>
    <row r="8326" spans="2:2">
      <c r="B8326"/>
    </row>
    <row r="8327" spans="2:2">
      <c r="B8327"/>
    </row>
    <row r="8328" spans="2:2">
      <c r="B8328"/>
    </row>
    <row r="8329" spans="2:2">
      <c r="B8329"/>
    </row>
    <row r="8330" spans="2:2">
      <c r="B8330"/>
    </row>
    <row r="8331" spans="2:2">
      <c r="B8331"/>
    </row>
    <row r="8332" spans="2:2">
      <c r="B8332"/>
    </row>
    <row r="8333" spans="2:2">
      <c r="B8333"/>
    </row>
    <row r="8334" spans="2:2">
      <c r="B8334"/>
    </row>
    <row r="8335" spans="2:2">
      <c r="B8335"/>
    </row>
    <row r="8336" spans="2:2">
      <c r="B8336"/>
    </row>
    <row r="8337" spans="2:2">
      <c r="B8337"/>
    </row>
    <row r="8338" spans="2:2">
      <c r="B8338"/>
    </row>
    <row r="8339" spans="2:2">
      <c r="B8339"/>
    </row>
    <row r="8340" spans="2:2">
      <c r="B8340"/>
    </row>
    <row r="8341" spans="2:2">
      <c r="B8341"/>
    </row>
    <row r="8342" spans="2:2">
      <c r="B8342"/>
    </row>
    <row r="8343" spans="2:2">
      <c r="B8343"/>
    </row>
    <row r="8344" spans="2:2">
      <c r="B8344"/>
    </row>
    <row r="8345" spans="2:2">
      <c r="B8345"/>
    </row>
    <row r="8346" spans="2:2">
      <c r="B8346"/>
    </row>
    <row r="8347" spans="2:2">
      <c r="B8347"/>
    </row>
    <row r="8348" spans="2:2">
      <c r="B8348"/>
    </row>
    <row r="8349" spans="2:2">
      <c r="B8349"/>
    </row>
    <row r="8350" spans="2:2">
      <c r="B8350"/>
    </row>
    <row r="8351" spans="2:2">
      <c r="B8351"/>
    </row>
    <row r="8352" spans="2:2">
      <c r="B8352"/>
    </row>
    <row r="8353" spans="2:2">
      <c r="B8353"/>
    </row>
    <row r="8354" spans="2:2">
      <c r="B8354"/>
    </row>
    <row r="8355" spans="2:2">
      <c r="B8355"/>
    </row>
    <row r="8356" spans="2:2">
      <c r="B8356"/>
    </row>
    <row r="8357" spans="2:2">
      <c r="B8357"/>
    </row>
    <row r="8358" spans="2:2">
      <c r="B8358"/>
    </row>
    <row r="8359" spans="2:2">
      <c r="B8359"/>
    </row>
    <row r="8360" spans="2:2">
      <c r="B8360"/>
    </row>
    <row r="8361" spans="2:2">
      <c r="B8361"/>
    </row>
    <row r="8362" spans="2:2">
      <c r="B8362"/>
    </row>
    <row r="8363" spans="2:2">
      <c r="B8363"/>
    </row>
    <row r="8364" spans="2:2">
      <c r="B8364"/>
    </row>
    <row r="8365" spans="2:2">
      <c r="B8365"/>
    </row>
    <row r="8366" spans="2:2">
      <c r="B8366"/>
    </row>
    <row r="8367" spans="2:2">
      <c r="B8367"/>
    </row>
    <row r="8368" spans="2:2">
      <c r="B8368"/>
    </row>
    <row r="8369" spans="2:2">
      <c r="B8369"/>
    </row>
    <row r="8370" spans="2:2">
      <c r="B8370"/>
    </row>
    <row r="8371" spans="2:2">
      <c r="B8371"/>
    </row>
    <row r="8372" spans="2:2">
      <c r="B8372"/>
    </row>
    <row r="8373" spans="2:2">
      <c r="B8373"/>
    </row>
    <row r="8374" spans="2:2">
      <c r="B8374"/>
    </row>
    <row r="8375" spans="2:2">
      <c r="B8375"/>
    </row>
    <row r="8376" spans="2:2">
      <c r="B8376"/>
    </row>
    <row r="8377" spans="2:2">
      <c r="B8377"/>
    </row>
    <row r="8378" spans="2:2">
      <c r="B8378"/>
    </row>
    <row r="8379" spans="2:2">
      <c r="B8379"/>
    </row>
    <row r="8380" spans="2:2">
      <c r="B8380"/>
    </row>
    <row r="8381" spans="2:2">
      <c r="B8381"/>
    </row>
    <row r="8382" spans="2:2">
      <c r="B8382"/>
    </row>
    <row r="8383" spans="2:2">
      <c r="B8383"/>
    </row>
    <row r="8384" spans="2:2">
      <c r="B8384"/>
    </row>
    <row r="8385" spans="2:2">
      <c r="B8385"/>
    </row>
    <row r="8386" spans="2:2">
      <c r="B8386"/>
    </row>
    <row r="8387" spans="2:2">
      <c r="B8387"/>
    </row>
    <row r="8388" spans="2:2">
      <c r="B8388"/>
    </row>
    <row r="8389" spans="2:2">
      <c r="B8389"/>
    </row>
    <row r="8390" spans="2:2">
      <c r="B8390"/>
    </row>
    <row r="8391" spans="2:2">
      <c r="B8391"/>
    </row>
    <row r="8392" spans="2:2">
      <c r="B8392"/>
    </row>
    <row r="8393" spans="2:2">
      <c r="B8393"/>
    </row>
    <row r="8394" spans="2:2">
      <c r="B8394"/>
    </row>
    <row r="8395" spans="2:2">
      <c r="B8395"/>
    </row>
    <row r="8396" spans="2:2">
      <c r="B8396"/>
    </row>
    <row r="8397" spans="2:2">
      <c r="B8397"/>
    </row>
    <row r="8398" spans="2:2">
      <c r="B8398"/>
    </row>
    <row r="8399" spans="2:2">
      <c r="B8399"/>
    </row>
    <row r="8400" spans="2:2">
      <c r="B8400"/>
    </row>
    <row r="8401" spans="2:2">
      <c r="B8401"/>
    </row>
    <row r="8402" spans="2:2">
      <c r="B8402"/>
    </row>
    <row r="8403" spans="2:2">
      <c r="B8403"/>
    </row>
    <row r="8404" spans="2:2">
      <c r="B8404"/>
    </row>
    <row r="8405" spans="2:2">
      <c r="B8405"/>
    </row>
    <row r="8406" spans="2:2">
      <c r="B8406"/>
    </row>
    <row r="8407" spans="2:2">
      <c r="B8407"/>
    </row>
    <row r="8408" spans="2:2">
      <c r="B8408"/>
    </row>
    <row r="8409" spans="2:2">
      <c r="B8409"/>
    </row>
    <row r="8410" spans="2:2">
      <c r="B8410"/>
    </row>
    <row r="8411" spans="2:2">
      <c r="B8411"/>
    </row>
    <row r="8412" spans="2:2">
      <c r="B8412"/>
    </row>
    <row r="8413" spans="2:2">
      <c r="B8413"/>
    </row>
    <row r="8414" spans="2:2">
      <c r="B8414"/>
    </row>
    <row r="8415" spans="2:2">
      <c r="B8415"/>
    </row>
    <row r="8416" spans="2:2">
      <c r="B8416"/>
    </row>
    <row r="8417" spans="2:2">
      <c r="B8417"/>
    </row>
    <row r="8418" spans="2:2">
      <c r="B8418"/>
    </row>
    <row r="8419" spans="2:2">
      <c r="B8419"/>
    </row>
    <row r="8420" spans="2:2">
      <c r="B8420"/>
    </row>
    <row r="8421" spans="2:2">
      <c r="B8421"/>
    </row>
    <row r="8422" spans="2:2">
      <c r="B8422"/>
    </row>
    <row r="8423" spans="2:2">
      <c r="B8423"/>
    </row>
    <row r="8424" spans="2:2">
      <c r="B8424"/>
    </row>
    <row r="8425" spans="2:2">
      <c r="B8425"/>
    </row>
    <row r="8426" spans="2:2">
      <c r="B8426"/>
    </row>
    <row r="8427" spans="2:2">
      <c r="B8427"/>
    </row>
    <row r="8428" spans="2:2">
      <c r="B8428"/>
    </row>
    <row r="8429" spans="2:2">
      <c r="B8429"/>
    </row>
    <row r="8430" spans="2:2">
      <c r="B8430"/>
    </row>
    <row r="8431" spans="2:2">
      <c r="B8431"/>
    </row>
    <row r="8432" spans="2:2">
      <c r="B8432"/>
    </row>
    <row r="8433" spans="2:2">
      <c r="B8433"/>
    </row>
    <row r="8434" spans="2:2">
      <c r="B8434"/>
    </row>
    <row r="8435" spans="2:2">
      <c r="B8435"/>
    </row>
    <row r="8436" spans="2:2">
      <c r="B8436"/>
    </row>
    <row r="8437" spans="2:2">
      <c r="B8437"/>
    </row>
    <row r="8438" spans="2:2">
      <c r="B8438"/>
    </row>
    <row r="8439" spans="2:2">
      <c r="B8439"/>
    </row>
    <row r="8440" spans="2:2">
      <c r="B8440"/>
    </row>
    <row r="8441" spans="2:2">
      <c r="B8441"/>
    </row>
    <row r="8442" spans="2:2">
      <c r="B8442"/>
    </row>
    <row r="8443" spans="2:2">
      <c r="B8443"/>
    </row>
    <row r="8444" spans="2:2">
      <c r="B8444"/>
    </row>
    <row r="8445" spans="2:2">
      <c r="B8445"/>
    </row>
    <row r="8446" spans="2:2">
      <c r="B8446"/>
    </row>
    <row r="8447" spans="2:2">
      <c r="B8447"/>
    </row>
    <row r="8448" spans="2:2">
      <c r="B8448"/>
    </row>
    <row r="8449" spans="2:2">
      <c r="B8449"/>
    </row>
    <row r="8450" spans="2:2">
      <c r="B8450"/>
    </row>
    <row r="8451" spans="2:2">
      <c r="B8451"/>
    </row>
    <row r="8452" spans="2:2">
      <c r="B8452"/>
    </row>
    <row r="8453" spans="2:2">
      <c r="B8453"/>
    </row>
    <row r="8454" spans="2:2">
      <c r="B8454"/>
    </row>
    <row r="8455" spans="2:2">
      <c r="B8455"/>
    </row>
    <row r="8456" spans="2:2">
      <c r="B8456"/>
    </row>
    <row r="8457" spans="2:2">
      <c r="B8457"/>
    </row>
    <row r="8458" spans="2:2">
      <c r="B8458"/>
    </row>
    <row r="8459" spans="2:2">
      <c r="B8459"/>
    </row>
    <row r="8460" spans="2:2">
      <c r="B8460"/>
    </row>
    <row r="8461" spans="2:2">
      <c r="B8461"/>
    </row>
    <row r="8462" spans="2:2">
      <c r="B8462"/>
    </row>
    <row r="8463" spans="2:2">
      <c r="B8463"/>
    </row>
    <row r="8464" spans="2:2">
      <c r="B8464"/>
    </row>
    <row r="8465" spans="2:2">
      <c r="B8465"/>
    </row>
    <row r="8466" spans="2:2">
      <c r="B8466"/>
    </row>
    <row r="8467" spans="2:2">
      <c r="B8467"/>
    </row>
    <row r="8468" spans="2:2">
      <c r="B8468"/>
    </row>
    <row r="8469" spans="2:2">
      <c r="B8469"/>
    </row>
    <row r="8470" spans="2:2">
      <c r="B8470"/>
    </row>
    <row r="8471" spans="2:2">
      <c r="B8471"/>
    </row>
    <row r="8472" spans="2:2">
      <c r="B8472"/>
    </row>
    <row r="8473" spans="2:2">
      <c r="B8473"/>
    </row>
    <row r="8474" spans="2:2">
      <c r="B8474"/>
    </row>
    <row r="8475" spans="2:2">
      <c r="B8475"/>
    </row>
    <row r="8476" spans="2:2">
      <c r="B8476"/>
    </row>
    <row r="8477" spans="2:2">
      <c r="B8477"/>
    </row>
    <row r="8478" spans="2:2">
      <c r="B8478"/>
    </row>
    <row r="8479" spans="2:2">
      <c r="B8479"/>
    </row>
    <row r="8480" spans="2:2">
      <c r="B8480"/>
    </row>
    <row r="8481" spans="2:2">
      <c r="B8481"/>
    </row>
    <row r="8482" spans="2:2">
      <c r="B8482"/>
    </row>
    <row r="8483" spans="2:2">
      <c r="B8483"/>
    </row>
    <row r="8484" spans="2:2">
      <c r="B8484"/>
    </row>
    <row r="8485" spans="2:2">
      <c r="B8485"/>
    </row>
    <row r="8486" spans="2:2">
      <c r="B8486"/>
    </row>
    <row r="8487" spans="2:2">
      <c r="B8487"/>
    </row>
    <row r="8488" spans="2:2">
      <c r="B8488"/>
    </row>
    <row r="8489" spans="2:2">
      <c r="B8489"/>
    </row>
    <row r="8490" spans="2:2">
      <c r="B8490"/>
    </row>
    <row r="8491" spans="2:2">
      <c r="B8491"/>
    </row>
    <row r="8492" spans="2:2">
      <c r="B8492"/>
    </row>
    <row r="8493" spans="2:2">
      <c r="B8493"/>
    </row>
    <row r="8494" spans="2:2">
      <c r="B8494"/>
    </row>
    <row r="8495" spans="2:2">
      <c r="B8495"/>
    </row>
    <row r="8496" spans="2:2">
      <c r="B8496"/>
    </row>
    <row r="8497" spans="2:2">
      <c r="B8497"/>
    </row>
    <row r="8498" spans="2:2">
      <c r="B8498"/>
    </row>
    <row r="8499" spans="2:2">
      <c r="B8499"/>
    </row>
    <row r="8500" spans="2:2">
      <c r="B8500"/>
    </row>
    <row r="8501" spans="2:2">
      <c r="B8501"/>
    </row>
    <row r="8502" spans="2:2">
      <c r="B8502"/>
    </row>
    <row r="8503" spans="2:2">
      <c r="B8503"/>
    </row>
    <row r="8504" spans="2:2">
      <c r="B8504"/>
    </row>
    <row r="8505" spans="2:2">
      <c r="B8505"/>
    </row>
    <row r="8506" spans="2:2">
      <c r="B8506"/>
    </row>
    <row r="8507" spans="2:2">
      <c r="B8507"/>
    </row>
    <row r="8508" spans="2:2">
      <c r="B8508"/>
    </row>
    <row r="8509" spans="2:2">
      <c r="B8509"/>
    </row>
    <row r="8510" spans="2:2">
      <c r="B8510"/>
    </row>
    <row r="8511" spans="2:2">
      <c r="B8511"/>
    </row>
    <row r="8512" spans="2:2">
      <c r="B8512"/>
    </row>
    <row r="8513" spans="2:2">
      <c r="B8513"/>
    </row>
    <row r="8514" spans="2:2">
      <c r="B8514"/>
    </row>
    <row r="8515" spans="2:2">
      <c r="B8515"/>
    </row>
    <row r="8516" spans="2:2">
      <c r="B8516"/>
    </row>
    <row r="8517" spans="2:2">
      <c r="B8517"/>
    </row>
    <row r="8518" spans="2:2">
      <c r="B8518"/>
    </row>
    <row r="8519" spans="2:2">
      <c r="B8519"/>
    </row>
    <row r="8520" spans="2:2">
      <c r="B8520"/>
    </row>
    <row r="8521" spans="2:2">
      <c r="B8521"/>
    </row>
    <row r="8522" spans="2:2">
      <c r="B8522"/>
    </row>
    <row r="8523" spans="2:2">
      <c r="B8523"/>
    </row>
    <row r="8524" spans="2:2">
      <c r="B8524"/>
    </row>
    <row r="8525" spans="2:2">
      <c r="B8525"/>
    </row>
    <row r="8526" spans="2:2">
      <c r="B8526"/>
    </row>
    <row r="8527" spans="2:2">
      <c r="B8527"/>
    </row>
    <row r="8528" spans="2:2">
      <c r="B8528"/>
    </row>
    <row r="8529" spans="2:2">
      <c r="B8529"/>
    </row>
    <row r="8530" spans="2:2">
      <c r="B8530"/>
    </row>
    <row r="8531" spans="2:2">
      <c r="B8531"/>
    </row>
    <row r="8532" spans="2:2">
      <c r="B8532"/>
    </row>
    <row r="8533" spans="2:2">
      <c r="B8533"/>
    </row>
    <row r="8534" spans="2:2">
      <c r="B8534"/>
    </row>
    <row r="8535" spans="2:2">
      <c r="B8535"/>
    </row>
    <row r="8536" spans="2:2">
      <c r="B8536"/>
    </row>
    <row r="8537" spans="2:2">
      <c r="B8537"/>
    </row>
    <row r="8538" spans="2:2">
      <c r="B8538"/>
    </row>
    <row r="8539" spans="2:2">
      <c r="B8539"/>
    </row>
    <row r="8540" spans="2:2">
      <c r="B8540"/>
    </row>
    <row r="8541" spans="2:2">
      <c r="B8541"/>
    </row>
    <row r="8542" spans="2:2">
      <c r="B8542"/>
    </row>
    <row r="8543" spans="2:2">
      <c r="B8543"/>
    </row>
    <row r="8544" spans="2:2">
      <c r="B8544"/>
    </row>
    <row r="8545" spans="2:2">
      <c r="B8545"/>
    </row>
    <row r="8546" spans="2:2">
      <c r="B8546"/>
    </row>
    <row r="8547" spans="2:2">
      <c r="B8547"/>
    </row>
    <row r="8548" spans="2:2">
      <c r="B8548"/>
    </row>
    <row r="8549" spans="2:2">
      <c r="B8549"/>
    </row>
    <row r="8550" spans="2:2">
      <c r="B8550"/>
    </row>
    <row r="8551" spans="2:2">
      <c r="B8551"/>
    </row>
    <row r="8552" spans="2:2">
      <c r="B8552"/>
    </row>
    <row r="8553" spans="2:2">
      <c r="B8553"/>
    </row>
    <row r="8554" spans="2:2">
      <c r="B8554"/>
    </row>
    <row r="8555" spans="2:2">
      <c r="B8555"/>
    </row>
    <row r="8556" spans="2:2">
      <c r="B8556"/>
    </row>
    <row r="8557" spans="2:2">
      <c r="B8557"/>
    </row>
    <row r="8558" spans="2:2">
      <c r="B8558"/>
    </row>
    <row r="8559" spans="2:2">
      <c r="B8559"/>
    </row>
    <row r="8560" spans="2:2">
      <c r="B8560"/>
    </row>
    <row r="8561" spans="2:2">
      <c r="B8561"/>
    </row>
    <row r="8562" spans="2:2">
      <c r="B8562"/>
    </row>
    <row r="8563" spans="2:2">
      <c r="B8563"/>
    </row>
    <row r="8564" spans="2:2">
      <c r="B8564"/>
    </row>
    <row r="8565" spans="2:2">
      <c r="B8565"/>
    </row>
    <row r="8566" spans="2:2">
      <c r="B8566"/>
    </row>
    <row r="8567" spans="2:2">
      <c r="B8567"/>
    </row>
    <row r="8568" spans="2:2">
      <c r="B8568"/>
    </row>
    <row r="8569" spans="2:2">
      <c r="B8569"/>
    </row>
    <row r="8570" spans="2:2">
      <c r="B8570"/>
    </row>
    <row r="8571" spans="2:2">
      <c r="B8571"/>
    </row>
    <row r="8572" spans="2:2">
      <c r="B8572"/>
    </row>
    <row r="8573" spans="2:2">
      <c r="B8573"/>
    </row>
    <row r="8574" spans="2:2">
      <c r="B8574"/>
    </row>
    <row r="8575" spans="2:2">
      <c r="B8575"/>
    </row>
    <row r="8576" spans="2:2">
      <c r="B8576"/>
    </row>
    <row r="8577" spans="2:2">
      <c r="B8577"/>
    </row>
    <row r="8578" spans="2:2">
      <c r="B8578"/>
    </row>
    <row r="8579" spans="2:2">
      <c r="B8579"/>
    </row>
    <row r="8580" spans="2:2">
      <c r="B8580"/>
    </row>
    <row r="8581" spans="2:2">
      <c r="B8581"/>
    </row>
    <row r="8582" spans="2:2">
      <c r="B8582"/>
    </row>
    <row r="8583" spans="2:2">
      <c r="B8583"/>
    </row>
    <row r="8584" spans="2:2">
      <c r="B8584"/>
    </row>
    <row r="8585" spans="2:2">
      <c r="B8585"/>
    </row>
    <row r="8586" spans="2:2">
      <c r="B8586"/>
    </row>
    <row r="8587" spans="2:2">
      <c r="B8587"/>
    </row>
    <row r="8588" spans="2:2">
      <c r="B8588"/>
    </row>
    <row r="8589" spans="2:2">
      <c r="B8589"/>
    </row>
    <row r="8590" spans="2:2">
      <c r="B8590"/>
    </row>
    <row r="8591" spans="2:2">
      <c r="B8591"/>
    </row>
    <row r="8592" spans="2:2">
      <c r="B8592"/>
    </row>
    <row r="8593" spans="2:2">
      <c r="B8593"/>
    </row>
    <row r="8594" spans="2:2">
      <c r="B8594"/>
    </row>
    <row r="8595" spans="2:2">
      <c r="B8595"/>
    </row>
    <row r="8596" spans="2:2">
      <c r="B8596"/>
    </row>
    <row r="8597" spans="2:2">
      <c r="B8597"/>
    </row>
    <row r="8598" spans="2:2">
      <c r="B8598"/>
    </row>
    <row r="8599" spans="2:2">
      <c r="B8599"/>
    </row>
    <row r="8600" spans="2:2">
      <c r="B8600"/>
    </row>
    <row r="8601" spans="2:2">
      <c r="B8601"/>
    </row>
    <row r="8602" spans="2:2">
      <c r="B8602"/>
    </row>
    <row r="8603" spans="2:2">
      <c r="B8603"/>
    </row>
    <row r="8604" spans="2:2">
      <c r="B8604"/>
    </row>
    <row r="8605" spans="2:2">
      <c r="B8605"/>
    </row>
    <row r="8606" spans="2:2">
      <c r="B8606"/>
    </row>
    <row r="8607" spans="2:2">
      <c r="B8607"/>
    </row>
    <row r="8608" spans="2:2">
      <c r="B8608"/>
    </row>
    <row r="8609" spans="2:2">
      <c r="B8609"/>
    </row>
    <row r="8610" spans="2:2">
      <c r="B8610"/>
    </row>
    <row r="8611" spans="2:2">
      <c r="B8611"/>
    </row>
    <row r="8612" spans="2:2">
      <c r="B8612"/>
    </row>
    <row r="8613" spans="2:2">
      <c r="B8613"/>
    </row>
    <row r="8614" spans="2:2">
      <c r="B8614"/>
    </row>
    <row r="8615" spans="2:2">
      <c r="B8615"/>
    </row>
    <row r="8616" spans="2:2">
      <c r="B8616"/>
    </row>
    <row r="8617" spans="2:2">
      <c r="B8617"/>
    </row>
    <row r="8618" spans="2:2">
      <c r="B8618"/>
    </row>
    <row r="8619" spans="2:2">
      <c r="B8619"/>
    </row>
    <row r="8620" spans="2:2">
      <c r="B8620"/>
    </row>
    <row r="8621" spans="2:2">
      <c r="B8621"/>
    </row>
    <row r="8622" spans="2:2">
      <c r="B8622"/>
    </row>
    <row r="8623" spans="2:2">
      <c r="B8623"/>
    </row>
    <row r="8624" spans="2:2">
      <c r="B8624"/>
    </row>
    <row r="8625" spans="2:2">
      <c r="B8625"/>
    </row>
    <row r="8626" spans="2:2">
      <c r="B8626"/>
    </row>
    <row r="8627" spans="2:2">
      <c r="B8627"/>
    </row>
    <row r="8628" spans="2:2">
      <c r="B8628"/>
    </row>
    <row r="8629" spans="2:2">
      <c r="B8629"/>
    </row>
    <row r="8630" spans="2:2">
      <c r="B8630"/>
    </row>
    <row r="8631" spans="2:2">
      <c r="B8631"/>
    </row>
    <row r="8632" spans="2:2">
      <c r="B8632"/>
    </row>
    <row r="8633" spans="2:2">
      <c r="B8633"/>
    </row>
    <row r="8634" spans="2:2">
      <c r="B8634"/>
    </row>
    <row r="8635" spans="2:2">
      <c r="B8635"/>
    </row>
    <row r="8636" spans="2:2">
      <c r="B8636"/>
    </row>
    <row r="8637" spans="2:2">
      <c r="B8637"/>
    </row>
    <row r="8638" spans="2:2">
      <c r="B8638"/>
    </row>
    <row r="8639" spans="2:2">
      <c r="B8639"/>
    </row>
    <row r="8640" spans="2:2">
      <c r="B8640"/>
    </row>
    <row r="8641" spans="2:2">
      <c r="B8641"/>
    </row>
    <row r="8642" spans="2:2">
      <c r="B8642"/>
    </row>
    <row r="8643" spans="2:2">
      <c r="B8643"/>
    </row>
    <row r="8644" spans="2:2">
      <c r="B8644"/>
    </row>
    <row r="8645" spans="2:2">
      <c r="B8645"/>
    </row>
    <row r="8646" spans="2:2">
      <c r="B8646"/>
    </row>
    <row r="8647" spans="2:2">
      <c r="B8647"/>
    </row>
    <row r="8648" spans="2:2">
      <c r="B8648"/>
    </row>
    <row r="8649" spans="2:2">
      <c r="B8649"/>
    </row>
    <row r="8650" spans="2:2">
      <c r="B8650"/>
    </row>
    <row r="8651" spans="2:2">
      <c r="B8651"/>
    </row>
    <row r="8652" spans="2:2">
      <c r="B8652"/>
    </row>
    <row r="8653" spans="2:2">
      <c r="B8653"/>
    </row>
    <row r="8654" spans="2:2">
      <c r="B8654"/>
    </row>
    <row r="8655" spans="2:2">
      <c r="B8655"/>
    </row>
    <row r="8656" spans="2:2">
      <c r="B8656"/>
    </row>
    <row r="8657" spans="2:2">
      <c r="B8657"/>
    </row>
    <row r="8658" spans="2:2">
      <c r="B8658"/>
    </row>
    <row r="8659" spans="2:2">
      <c r="B8659"/>
    </row>
    <row r="8660" spans="2:2">
      <c r="B8660"/>
    </row>
    <row r="8661" spans="2:2">
      <c r="B8661"/>
    </row>
    <row r="8662" spans="2:2">
      <c r="B8662"/>
    </row>
    <row r="8663" spans="2:2">
      <c r="B8663"/>
    </row>
    <row r="8664" spans="2:2">
      <c r="B8664"/>
    </row>
    <row r="8665" spans="2:2">
      <c r="B8665"/>
    </row>
    <row r="8666" spans="2:2">
      <c r="B8666"/>
    </row>
    <row r="8667" spans="2:2">
      <c r="B8667"/>
    </row>
    <row r="8668" spans="2:2">
      <c r="B8668"/>
    </row>
    <row r="8669" spans="2:2">
      <c r="B8669"/>
    </row>
    <row r="8670" spans="2:2">
      <c r="B8670"/>
    </row>
    <row r="8671" spans="2:2">
      <c r="B8671"/>
    </row>
    <row r="8672" spans="2:2">
      <c r="B8672"/>
    </row>
    <row r="8673" spans="2:2">
      <c r="B8673"/>
    </row>
    <row r="8674" spans="2:2">
      <c r="B8674"/>
    </row>
    <row r="8675" spans="2:2">
      <c r="B8675"/>
    </row>
    <row r="8676" spans="2:2">
      <c r="B8676"/>
    </row>
    <row r="8677" spans="2:2">
      <c r="B8677"/>
    </row>
    <row r="8678" spans="2:2">
      <c r="B8678"/>
    </row>
    <row r="8679" spans="2:2">
      <c r="B8679"/>
    </row>
    <row r="8680" spans="2:2">
      <c r="B8680"/>
    </row>
    <row r="8681" spans="2:2">
      <c r="B8681"/>
    </row>
    <row r="8682" spans="2:2">
      <c r="B8682"/>
    </row>
    <row r="8683" spans="2:2">
      <c r="B8683"/>
    </row>
    <row r="8684" spans="2:2">
      <c r="B8684"/>
    </row>
    <row r="8685" spans="2:2">
      <c r="B8685"/>
    </row>
    <row r="8686" spans="2:2">
      <c r="B8686"/>
    </row>
    <row r="8687" spans="2:2">
      <c r="B8687"/>
    </row>
    <row r="8688" spans="2:2">
      <c r="B8688"/>
    </row>
    <row r="8689" spans="2:2">
      <c r="B8689"/>
    </row>
    <row r="8690" spans="2:2">
      <c r="B8690"/>
    </row>
    <row r="8691" spans="2:2">
      <c r="B8691"/>
    </row>
    <row r="8692" spans="2:2">
      <c r="B8692"/>
    </row>
    <row r="8693" spans="2:2">
      <c r="B8693"/>
    </row>
    <row r="8694" spans="2:2">
      <c r="B8694"/>
    </row>
    <row r="8695" spans="2:2">
      <c r="B8695"/>
    </row>
    <row r="8696" spans="2:2">
      <c r="B8696"/>
    </row>
    <row r="8697" spans="2:2">
      <c r="B8697"/>
    </row>
    <row r="8698" spans="2:2">
      <c r="B8698"/>
    </row>
    <row r="8699" spans="2:2">
      <c r="B8699"/>
    </row>
    <row r="8700" spans="2:2">
      <c r="B8700"/>
    </row>
    <row r="8701" spans="2:2">
      <c r="B8701"/>
    </row>
    <row r="8702" spans="2:2">
      <c r="B8702"/>
    </row>
    <row r="8703" spans="2:2">
      <c r="B8703"/>
    </row>
    <row r="8704" spans="2:2">
      <c r="B8704"/>
    </row>
    <row r="8705" spans="2:2">
      <c r="B8705"/>
    </row>
    <row r="8706" spans="2:2">
      <c r="B8706"/>
    </row>
    <row r="8707" spans="2:2">
      <c r="B8707"/>
    </row>
    <row r="8708" spans="2:2">
      <c r="B8708"/>
    </row>
    <row r="8709" spans="2:2">
      <c r="B8709"/>
    </row>
    <row r="8710" spans="2:2">
      <c r="B8710"/>
    </row>
    <row r="8711" spans="2:2">
      <c r="B8711"/>
    </row>
    <row r="8712" spans="2:2">
      <c r="B8712"/>
    </row>
    <row r="8713" spans="2:2">
      <c r="B8713"/>
    </row>
    <row r="8714" spans="2:2">
      <c r="B8714"/>
    </row>
    <row r="8715" spans="2:2">
      <c r="B8715"/>
    </row>
    <row r="8716" spans="2:2">
      <c r="B8716"/>
    </row>
    <row r="8717" spans="2:2">
      <c r="B8717"/>
    </row>
    <row r="8718" spans="2:2">
      <c r="B8718"/>
    </row>
    <row r="8719" spans="2:2">
      <c r="B8719"/>
    </row>
    <row r="8720" spans="2:2">
      <c r="B8720"/>
    </row>
    <row r="8721" spans="2:2">
      <c r="B8721"/>
    </row>
    <row r="8722" spans="2:2">
      <c r="B8722"/>
    </row>
    <row r="8723" spans="2:2">
      <c r="B8723"/>
    </row>
    <row r="8724" spans="2:2">
      <c r="B8724"/>
    </row>
    <row r="8725" spans="2:2">
      <c r="B8725"/>
    </row>
    <row r="8726" spans="2:2">
      <c r="B8726"/>
    </row>
    <row r="8727" spans="2:2">
      <c r="B8727"/>
    </row>
    <row r="8728" spans="2:2">
      <c r="B8728"/>
    </row>
    <row r="8729" spans="2:2">
      <c r="B8729"/>
    </row>
    <row r="8730" spans="2:2">
      <c r="B8730"/>
    </row>
    <row r="8731" spans="2:2">
      <c r="B8731"/>
    </row>
    <row r="8732" spans="2:2">
      <c r="B8732"/>
    </row>
    <row r="8733" spans="2:2">
      <c r="B8733"/>
    </row>
    <row r="8734" spans="2:2">
      <c r="B8734"/>
    </row>
    <row r="8735" spans="2:2">
      <c r="B8735"/>
    </row>
    <row r="8736" spans="2:2">
      <c r="B8736"/>
    </row>
    <row r="8737" spans="2:2">
      <c r="B8737"/>
    </row>
    <row r="8738" spans="2:2">
      <c r="B8738"/>
    </row>
    <row r="8739" spans="2:2">
      <c r="B8739"/>
    </row>
    <row r="8740" spans="2:2">
      <c r="B8740"/>
    </row>
    <row r="8741" spans="2:2">
      <c r="B8741"/>
    </row>
    <row r="8742" spans="2:2">
      <c r="B8742"/>
    </row>
    <row r="8743" spans="2:2">
      <c r="B8743"/>
    </row>
    <row r="8744" spans="2:2">
      <c r="B8744"/>
    </row>
    <row r="8745" spans="2:2">
      <c r="B8745"/>
    </row>
    <row r="8746" spans="2:2">
      <c r="B8746"/>
    </row>
    <row r="8747" spans="2:2">
      <c r="B8747"/>
    </row>
    <row r="8748" spans="2:2">
      <c r="B8748"/>
    </row>
    <row r="8749" spans="2:2">
      <c r="B8749"/>
    </row>
    <row r="8750" spans="2:2">
      <c r="B8750"/>
    </row>
    <row r="8751" spans="2:2">
      <c r="B8751"/>
    </row>
    <row r="8752" spans="2:2">
      <c r="B8752"/>
    </row>
    <row r="8753" spans="2:2">
      <c r="B8753"/>
    </row>
    <row r="8754" spans="2:2">
      <c r="B8754"/>
    </row>
    <row r="8755" spans="2:2">
      <c r="B8755"/>
    </row>
    <row r="8756" spans="2:2">
      <c r="B8756"/>
    </row>
    <row r="8757" spans="2:2">
      <c r="B8757"/>
    </row>
    <row r="8758" spans="2:2">
      <c r="B8758"/>
    </row>
    <row r="8759" spans="2:2">
      <c r="B8759"/>
    </row>
    <row r="8760" spans="2:2">
      <c r="B8760"/>
    </row>
    <row r="8761" spans="2:2">
      <c r="B8761"/>
    </row>
    <row r="8762" spans="2:2">
      <c r="B8762"/>
    </row>
    <row r="8763" spans="2:2">
      <c r="B8763"/>
    </row>
    <row r="8764" spans="2:2">
      <c r="B8764"/>
    </row>
    <row r="8765" spans="2:2">
      <c r="B8765"/>
    </row>
    <row r="8766" spans="2:2">
      <c r="B8766"/>
    </row>
    <row r="8767" spans="2:2">
      <c r="B8767"/>
    </row>
    <row r="8768" spans="2:2">
      <c r="B8768"/>
    </row>
    <row r="8769" spans="2:2">
      <c r="B8769"/>
    </row>
    <row r="8770" spans="2:2">
      <c r="B8770"/>
    </row>
    <row r="8771" spans="2:2">
      <c r="B8771"/>
    </row>
    <row r="8772" spans="2:2">
      <c r="B8772"/>
    </row>
    <row r="8773" spans="2:2">
      <c r="B8773"/>
    </row>
    <row r="8774" spans="2:2">
      <c r="B8774"/>
    </row>
    <row r="8775" spans="2:2">
      <c r="B8775"/>
    </row>
    <row r="8776" spans="2:2">
      <c r="B8776"/>
    </row>
    <row r="8777" spans="2:2">
      <c r="B8777"/>
    </row>
    <row r="8778" spans="2:2">
      <c r="B8778"/>
    </row>
    <row r="8779" spans="2:2">
      <c r="B8779"/>
    </row>
    <row r="8780" spans="2:2">
      <c r="B8780"/>
    </row>
    <row r="8781" spans="2:2">
      <c r="B8781"/>
    </row>
    <row r="8782" spans="2:2">
      <c r="B8782"/>
    </row>
    <row r="8783" spans="2:2">
      <c r="B8783"/>
    </row>
    <row r="8784" spans="2:2">
      <c r="B8784"/>
    </row>
    <row r="8785" spans="2:2">
      <c r="B8785"/>
    </row>
    <row r="8786" spans="2:2">
      <c r="B8786"/>
    </row>
    <row r="8787" spans="2:2">
      <c r="B8787"/>
    </row>
    <row r="8788" spans="2:2">
      <c r="B8788"/>
    </row>
    <row r="8789" spans="2:2">
      <c r="B8789"/>
    </row>
    <row r="8790" spans="2:2">
      <c r="B8790"/>
    </row>
    <row r="8791" spans="2:2">
      <c r="B8791"/>
    </row>
    <row r="8792" spans="2:2">
      <c r="B8792"/>
    </row>
    <row r="8793" spans="2:2">
      <c r="B8793"/>
    </row>
    <row r="8794" spans="2:2">
      <c r="B8794"/>
    </row>
    <row r="8795" spans="2:2">
      <c r="B8795"/>
    </row>
    <row r="8796" spans="2:2">
      <c r="B8796"/>
    </row>
    <row r="8797" spans="2:2">
      <c r="B8797"/>
    </row>
    <row r="8798" spans="2:2">
      <c r="B8798"/>
    </row>
    <row r="8799" spans="2:2">
      <c r="B8799"/>
    </row>
    <row r="8800" spans="2:2">
      <c r="B8800"/>
    </row>
    <row r="8801" spans="2:2">
      <c r="B8801"/>
    </row>
    <row r="8802" spans="2:2">
      <c r="B8802"/>
    </row>
    <row r="8803" spans="2:2">
      <c r="B8803"/>
    </row>
    <row r="8804" spans="2:2">
      <c r="B8804"/>
    </row>
    <row r="8805" spans="2:2">
      <c r="B8805"/>
    </row>
    <row r="8806" spans="2:2">
      <c r="B8806"/>
    </row>
    <row r="8807" spans="2:2">
      <c r="B8807"/>
    </row>
    <row r="8808" spans="2:2">
      <c r="B8808"/>
    </row>
    <row r="8809" spans="2:2">
      <c r="B8809"/>
    </row>
    <row r="8810" spans="2:2">
      <c r="B8810"/>
    </row>
    <row r="8811" spans="2:2">
      <c r="B8811"/>
    </row>
    <row r="8812" spans="2:2">
      <c r="B8812"/>
    </row>
    <row r="8813" spans="2:2">
      <c r="B8813"/>
    </row>
    <row r="8814" spans="2:2">
      <c r="B8814"/>
    </row>
    <row r="8815" spans="2:2">
      <c r="B8815"/>
    </row>
    <row r="8816" spans="2:2">
      <c r="B8816"/>
    </row>
    <row r="8817" spans="2:2">
      <c r="B8817"/>
    </row>
    <row r="8818" spans="2:2">
      <c r="B8818"/>
    </row>
    <row r="8819" spans="2:2">
      <c r="B8819"/>
    </row>
    <row r="8820" spans="2:2">
      <c r="B8820"/>
    </row>
    <row r="8821" spans="2:2">
      <c r="B8821"/>
    </row>
    <row r="8822" spans="2:2">
      <c r="B8822"/>
    </row>
    <row r="8823" spans="2:2">
      <c r="B8823"/>
    </row>
    <row r="8824" spans="2:2">
      <c r="B8824"/>
    </row>
    <row r="8825" spans="2:2">
      <c r="B8825"/>
    </row>
    <row r="8826" spans="2:2">
      <c r="B8826"/>
    </row>
    <row r="8827" spans="2:2">
      <c r="B8827"/>
    </row>
    <row r="8828" spans="2:2">
      <c r="B8828"/>
    </row>
    <row r="8829" spans="2:2">
      <c r="B8829"/>
    </row>
    <row r="8830" spans="2:2">
      <c r="B8830"/>
    </row>
    <row r="8831" spans="2:2">
      <c r="B8831"/>
    </row>
    <row r="8832" spans="2:2">
      <c r="B8832"/>
    </row>
    <row r="8833" spans="2:2">
      <c r="B8833"/>
    </row>
    <row r="8834" spans="2:2">
      <c r="B8834"/>
    </row>
    <row r="8835" spans="2:2">
      <c r="B8835"/>
    </row>
    <row r="8836" spans="2:2">
      <c r="B8836"/>
    </row>
    <row r="8837" spans="2:2">
      <c r="B8837"/>
    </row>
    <row r="8838" spans="2:2">
      <c r="B8838"/>
    </row>
    <row r="8839" spans="2:2">
      <c r="B8839"/>
    </row>
    <row r="8840" spans="2:2">
      <c r="B8840"/>
    </row>
    <row r="8841" spans="2:2">
      <c r="B8841"/>
    </row>
    <row r="8842" spans="2:2">
      <c r="B8842"/>
    </row>
    <row r="8843" spans="2:2">
      <c r="B8843"/>
    </row>
    <row r="8844" spans="2:2">
      <c r="B8844"/>
    </row>
    <row r="8845" spans="2:2">
      <c r="B8845"/>
    </row>
    <row r="8846" spans="2:2">
      <c r="B8846"/>
    </row>
    <row r="8847" spans="2:2">
      <c r="B8847"/>
    </row>
    <row r="8848" spans="2:2">
      <c r="B8848"/>
    </row>
    <row r="8849" spans="2:2">
      <c r="B8849"/>
    </row>
    <row r="8850" spans="2:2">
      <c r="B8850"/>
    </row>
    <row r="8851" spans="2:2">
      <c r="B8851"/>
    </row>
    <row r="8852" spans="2:2">
      <c r="B8852"/>
    </row>
    <row r="8853" spans="2:2">
      <c r="B8853"/>
    </row>
    <row r="8854" spans="2:2">
      <c r="B8854"/>
    </row>
    <row r="8855" spans="2:2">
      <c r="B8855"/>
    </row>
    <row r="8856" spans="2:2">
      <c r="B8856"/>
    </row>
    <row r="8857" spans="2:2">
      <c r="B8857"/>
    </row>
    <row r="8858" spans="2:2">
      <c r="B8858"/>
    </row>
    <row r="8859" spans="2:2">
      <c r="B8859"/>
    </row>
    <row r="8860" spans="2:2">
      <c r="B8860"/>
    </row>
    <row r="8861" spans="2:2">
      <c r="B8861"/>
    </row>
    <row r="8862" spans="2:2">
      <c r="B8862"/>
    </row>
    <row r="8863" spans="2:2">
      <c r="B8863"/>
    </row>
    <row r="8864" spans="2:2">
      <c r="B8864"/>
    </row>
    <row r="8865" spans="2:2">
      <c r="B8865"/>
    </row>
    <row r="8866" spans="2:2">
      <c r="B8866"/>
    </row>
    <row r="8867" spans="2:2">
      <c r="B8867"/>
    </row>
    <row r="8868" spans="2:2">
      <c r="B8868"/>
    </row>
    <row r="8869" spans="2:2">
      <c r="B8869"/>
    </row>
    <row r="8870" spans="2:2">
      <c r="B8870"/>
    </row>
    <row r="8871" spans="2:2">
      <c r="B8871"/>
    </row>
    <row r="8872" spans="2:2">
      <c r="B8872"/>
    </row>
    <row r="8873" spans="2:2">
      <c r="B8873"/>
    </row>
    <row r="8874" spans="2:2">
      <c r="B8874"/>
    </row>
    <row r="8875" spans="2:2">
      <c r="B8875"/>
    </row>
    <row r="8876" spans="2:2">
      <c r="B8876"/>
    </row>
    <row r="8877" spans="2:2">
      <c r="B8877"/>
    </row>
    <row r="8878" spans="2:2">
      <c r="B8878"/>
    </row>
    <row r="8879" spans="2:2">
      <c r="B8879"/>
    </row>
    <row r="8880" spans="2:2">
      <c r="B8880"/>
    </row>
    <row r="8881" spans="2:2">
      <c r="B8881"/>
    </row>
    <row r="8882" spans="2:2">
      <c r="B8882"/>
    </row>
    <row r="8883" spans="2:2">
      <c r="B8883"/>
    </row>
    <row r="8884" spans="2:2">
      <c r="B8884"/>
    </row>
    <row r="8885" spans="2:2">
      <c r="B8885"/>
    </row>
    <row r="8886" spans="2:2">
      <c r="B8886"/>
    </row>
    <row r="8887" spans="2:2">
      <c r="B8887"/>
    </row>
    <row r="8888" spans="2:2">
      <c r="B8888"/>
    </row>
    <row r="8889" spans="2:2">
      <c r="B8889"/>
    </row>
    <row r="8890" spans="2:2">
      <c r="B8890"/>
    </row>
    <row r="8891" spans="2:2">
      <c r="B8891"/>
    </row>
    <row r="8892" spans="2:2">
      <c r="B8892"/>
    </row>
    <row r="8893" spans="2:2">
      <c r="B8893"/>
    </row>
    <row r="8894" spans="2:2">
      <c r="B8894"/>
    </row>
    <row r="8895" spans="2:2">
      <c r="B8895"/>
    </row>
    <row r="8896" spans="2:2">
      <c r="B8896"/>
    </row>
    <row r="8897" spans="2:2">
      <c r="B8897"/>
    </row>
    <row r="8898" spans="2:2">
      <c r="B8898"/>
    </row>
    <row r="8899" spans="2:2">
      <c r="B8899"/>
    </row>
    <row r="8900" spans="2:2">
      <c r="B8900"/>
    </row>
    <row r="8901" spans="2:2">
      <c r="B8901"/>
    </row>
    <row r="8902" spans="2:2">
      <c r="B8902"/>
    </row>
    <row r="8903" spans="2:2">
      <c r="B8903"/>
    </row>
    <row r="8904" spans="2:2">
      <c r="B8904"/>
    </row>
    <row r="8905" spans="2:2">
      <c r="B8905"/>
    </row>
    <row r="8906" spans="2:2">
      <c r="B8906"/>
    </row>
    <row r="8907" spans="2:2">
      <c r="B8907"/>
    </row>
    <row r="8908" spans="2:2">
      <c r="B8908"/>
    </row>
    <row r="8909" spans="2:2">
      <c r="B8909"/>
    </row>
    <row r="8910" spans="2:2">
      <c r="B8910"/>
    </row>
    <row r="8911" spans="2:2">
      <c r="B8911"/>
    </row>
    <row r="8912" spans="2:2">
      <c r="B8912"/>
    </row>
    <row r="8913" spans="2:2">
      <c r="B8913"/>
    </row>
    <row r="8914" spans="2:2">
      <c r="B8914"/>
    </row>
    <row r="8915" spans="2:2">
      <c r="B8915"/>
    </row>
    <row r="8916" spans="2:2">
      <c r="B8916"/>
    </row>
    <row r="8917" spans="2:2">
      <c r="B8917"/>
    </row>
    <row r="8918" spans="2:2">
      <c r="B8918"/>
    </row>
    <row r="8919" spans="2:2">
      <c r="B8919"/>
    </row>
    <row r="8920" spans="2:2">
      <c r="B8920"/>
    </row>
    <row r="8921" spans="2:2">
      <c r="B8921"/>
    </row>
    <row r="8922" spans="2:2">
      <c r="B8922"/>
    </row>
    <row r="8923" spans="2:2">
      <c r="B8923"/>
    </row>
    <row r="8924" spans="2:2">
      <c r="B8924"/>
    </row>
    <row r="8925" spans="2:2">
      <c r="B8925"/>
    </row>
    <row r="8926" spans="2:2">
      <c r="B8926"/>
    </row>
    <row r="8927" spans="2:2">
      <c r="B8927"/>
    </row>
    <row r="8928" spans="2:2">
      <c r="B8928"/>
    </row>
    <row r="8929" spans="2:2">
      <c r="B8929"/>
    </row>
    <row r="8930" spans="2:2">
      <c r="B8930"/>
    </row>
    <row r="8931" spans="2:2">
      <c r="B8931"/>
    </row>
    <row r="8932" spans="2:2">
      <c r="B8932"/>
    </row>
    <row r="8933" spans="2:2">
      <c r="B8933"/>
    </row>
    <row r="8934" spans="2:2">
      <c r="B8934"/>
    </row>
    <row r="8935" spans="2:2">
      <c r="B8935"/>
    </row>
    <row r="8936" spans="2:2">
      <c r="B8936"/>
    </row>
    <row r="8937" spans="2:2">
      <c r="B8937"/>
    </row>
    <row r="8938" spans="2:2">
      <c r="B8938"/>
    </row>
    <row r="8939" spans="2:2">
      <c r="B8939"/>
    </row>
    <row r="8940" spans="2:2">
      <c r="B8940"/>
    </row>
    <row r="8941" spans="2:2">
      <c r="B8941"/>
    </row>
    <row r="8942" spans="2:2">
      <c r="B8942"/>
    </row>
    <row r="8943" spans="2:2">
      <c r="B8943"/>
    </row>
    <row r="8944" spans="2:2">
      <c r="B8944"/>
    </row>
    <row r="8945" spans="2:2">
      <c r="B8945"/>
    </row>
    <row r="8946" spans="2:2">
      <c r="B8946"/>
    </row>
    <row r="8947" spans="2:2">
      <c r="B8947"/>
    </row>
    <row r="8948" spans="2:2">
      <c r="B8948"/>
    </row>
    <row r="8949" spans="2:2">
      <c r="B8949"/>
    </row>
    <row r="8950" spans="2:2">
      <c r="B8950"/>
    </row>
    <row r="8951" spans="2:2">
      <c r="B8951"/>
    </row>
    <row r="8952" spans="2:2">
      <c r="B8952"/>
    </row>
    <row r="8953" spans="2:2">
      <c r="B8953"/>
    </row>
    <row r="8954" spans="2:2">
      <c r="B8954"/>
    </row>
    <row r="8955" spans="2:2">
      <c r="B8955"/>
    </row>
    <row r="8956" spans="2:2">
      <c r="B8956"/>
    </row>
    <row r="8957" spans="2:2">
      <c r="B8957"/>
    </row>
    <row r="8958" spans="2:2">
      <c r="B8958"/>
    </row>
    <row r="8959" spans="2:2">
      <c r="B8959"/>
    </row>
    <row r="8960" spans="2:2">
      <c r="B8960"/>
    </row>
    <row r="8961" spans="2:2">
      <c r="B8961"/>
    </row>
    <row r="8962" spans="2:2">
      <c r="B8962"/>
    </row>
    <row r="8963" spans="2:2">
      <c r="B8963"/>
    </row>
    <row r="8964" spans="2:2">
      <c r="B8964"/>
    </row>
    <row r="8965" spans="2:2">
      <c r="B8965"/>
    </row>
    <row r="8966" spans="2:2">
      <c r="B8966"/>
    </row>
    <row r="8967" spans="2:2">
      <c r="B8967"/>
    </row>
    <row r="8968" spans="2:2">
      <c r="B8968"/>
    </row>
    <row r="8969" spans="2:2">
      <c r="B8969"/>
    </row>
    <row r="8970" spans="2:2">
      <c r="B8970"/>
    </row>
    <row r="8971" spans="2:2">
      <c r="B8971"/>
    </row>
    <row r="8972" spans="2:2">
      <c r="B8972"/>
    </row>
    <row r="8973" spans="2:2">
      <c r="B8973"/>
    </row>
    <row r="8974" spans="2:2">
      <c r="B8974"/>
    </row>
    <row r="8975" spans="2:2">
      <c r="B8975"/>
    </row>
    <row r="8976" spans="2:2">
      <c r="B8976"/>
    </row>
    <row r="8977" spans="2:2">
      <c r="B8977"/>
    </row>
    <row r="8978" spans="2:2">
      <c r="B8978"/>
    </row>
    <row r="8979" spans="2:2">
      <c r="B8979"/>
    </row>
    <row r="8980" spans="2:2">
      <c r="B8980"/>
    </row>
    <row r="8981" spans="2:2">
      <c r="B8981"/>
    </row>
    <row r="8982" spans="2:2">
      <c r="B8982"/>
    </row>
    <row r="8983" spans="2:2">
      <c r="B8983"/>
    </row>
    <row r="8984" spans="2:2">
      <c r="B8984"/>
    </row>
    <row r="8985" spans="2:2">
      <c r="B8985"/>
    </row>
    <row r="8986" spans="2:2">
      <c r="B8986"/>
    </row>
    <row r="8987" spans="2:2">
      <c r="B8987"/>
    </row>
    <row r="8988" spans="2:2">
      <c r="B8988"/>
    </row>
    <row r="8989" spans="2:2">
      <c r="B8989"/>
    </row>
    <row r="8990" spans="2:2">
      <c r="B8990"/>
    </row>
    <row r="8991" spans="2:2">
      <c r="B8991"/>
    </row>
    <row r="8992" spans="2:2">
      <c r="B8992"/>
    </row>
    <row r="8993" spans="2:2">
      <c r="B8993"/>
    </row>
    <row r="8994" spans="2:2">
      <c r="B8994"/>
    </row>
    <row r="8995" spans="2:2">
      <c r="B8995"/>
    </row>
    <row r="8996" spans="2:2">
      <c r="B8996"/>
    </row>
    <row r="8997" spans="2:2">
      <c r="B8997"/>
    </row>
    <row r="8998" spans="2:2">
      <c r="B8998"/>
    </row>
    <row r="8999" spans="2:2">
      <c r="B8999"/>
    </row>
    <row r="9000" spans="2:2">
      <c r="B9000"/>
    </row>
    <row r="9001" spans="2:2">
      <c r="B9001"/>
    </row>
    <row r="9002" spans="2:2">
      <c r="B9002"/>
    </row>
    <row r="9003" spans="2:2">
      <c r="B9003"/>
    </row>
    <row r="9004" spans="2:2">
      <c r="B9004"/>
    </row>
    <row r="9005" spans="2:2">
      <c r="B9005"/>
    </row>
    <row r="9006" spans="2:2">
      <c r="B9006"/>
    </row>
    <row r="9007" spans="2:2">
      <c r="B9007"/>
    </row>
    <row r="9008" spans="2:2">
      <c r="B9008"/>
    </row>
    <row r="9009" spans="2:2">
      <c r="B9009"/>
    </row>
    <row r="9010" spans="2:2">
      <c r="B9010"/>
    </row>
    <row r="9011" spans="2:2">
      <c r="B9011"/>
    </row>
    <row r="9012" spans="2:2">
      <c r="B9012"/>
    </row>
    <row r="9013" spans="2:2">
      <c r="B9013"/>
    </row>
    <row r="9014" spans="2:2">
      <c r="B9014"/>
    </row>
    <row r="9015" spans="2:2">
      <c r="B9015"/>
    </row>
    <row r="9016" spans="2:2">
      <c r="B9016"/>
    </row>
    <row r="9017" spans="2:2">
      <c r="B9017"/>
    </row>
    <row r="9018" spans="2:2">
      <c r="B9018"/>
    </row>
    <row r="9019" spans="2:2">
      <c r="B9019"/>
    </row>
    <row r="9020" spans="2:2">
      <c r="B9020"/>
    </row>
    <row r="9021" spans="2:2">
      <c r="B9021"/>
    </row>
    <row r="9022" spans="2:2">
      <c r="B9022"/>
    </row>
    <row r="9023" spans="2:2">
      <c r="B9023"/>
    </row>
    <row r="9024" spans="2:2">
      <c r="B9024"/>
    </row>
    <row r="9025" spans="2:2">
      <c r="B9025"/>
    </row>
    <row r="9026" spans="2:2">
      <c r="B9026"/>
    </row>
    <row r="9027" spans="2:2">
      <c r="B9027"/>
    </row>
    <row r="9028" spans="2:2">
      <c r="B9028"/>
    </row>
    <row r="9029" spans="2:2">
      <c r="B9029"/>
    </row>
    <row r="9030" spans="2:2">
      <c r="B9030"/>
    </row>
    <row r="9031" spans="2:2">
      <c r="B9031"/>
    </row>
    <row r="9032" spans="2:2">
      <c r="B9032"/>
    </row>
    <row r="9033" spans="2:2">
      <c r="B9033"/>
    </row>
    <row r="9034" spans="2:2">
      <c r="B9034"/>
    </row>
    <row r="9035" spans="2:2">
      <c r="B9035"/>
    </row>
    <row r="9036" spans="2:2">
      <c r="B9036"/>
    </row>
    <row r="9037" spans="2:2">
      <c r="B9037"/>
    </row>
    <row r="9038" spans="2:2">
      <c r="B9038"/>
    </row>
    <row r="9039" spans="2:2">
      <c r="B9039"/>
    </row>
    <row r="9040" spans="2:2">
      <c r="B9040"/>
    </row>
    <row r="9041" spans="2:2">
      <c r="B9041"/>
    </row>
    <row r="9042" spans="2:2">
      <c r="B9042"/>
    </row>
    <row r="9043" spans="2:2">
      <c r="B9043"/>
    </row>
    <row r="9044" spans="2:2">
      <c r="B9044"/>
    </row>
    <row r="9045" spans="2:2">
      <c r="B9045"/>
    </row>
    <row r="9046" spans="2:2">
      <c r="B9046"/>
    </row>
    <row r="9047" spans="2:2">
      <c r="B9047"/>
    </row>
    <row r="9048" spans="2:2">
      <c r="B9048"/>
    </row>
    <row r="9049" spans="2:2">
      <c r="B9049"/>
    </row>
    <row r="9050" spans="2:2">
      <c r="B9050"/>
    </row>
    <row r="9051" spans="2:2">
      <c r="B9051"/>
    </row>
    <row r="9052" spans="2:2">
      <c r="B9052"/>
    </row>
    <row r="9053" spans="2:2">
      <c r="B9053"/>
    </row>
    <row r="9054" spans="2:2">
      <c r="B9054"/>
    </row>
    <row r="9055" spans="2:2">
      <c r="B9055"/>
    </row>
    <row r="9056" spans="2:2">
      <c r="B9056"/>
    </row>
    <row r="9057" spans="2:2">
      <c r="B9057"/>
    </row>
    <row r="9058" spans="2:2">
      <c r="B9058"/>
    </row>
    <row r="9059" spans="2:2">
      <c r="B9059"/>
    </row>
    <row r="9060" spans="2:2">
      <c r="B9060"/>
    </row>
    <row r="9061" spans="2:2">
      <c r="B9061"/>
    </row>
    <row r="9062" spans="2:2">
      <c r="B9062"/>
    </row>
    <row r="9063" spans="2:2">
      <c r="B9063"/>
    </row>
    <row r="9064" spans="2:2">
      <c r="B9064"/>
    </row>
    <row r="9065" spans="2:2">
      <c r="B9065"/>
    </row>
    <row r="9066" spans="2:2">
      <c r="B9066"/>
    </row>
    <row r="9067" spans="2:2">
      <c r="B9067"/>
    </row>
    <row r="9068" spans="2:2">
      <c r="B9068"/>
    </row>
    <row r="9069" spans="2:2">
      <c r="B9069"/>
    </row>
    <row r="9070" spans="2:2">
      <c r="B9070"/>
    </row>
    <row r="9071" spans="2:2">
      <c r="B9071"/>
    </row>
    <row r="9072" spans="2:2">
      <c r="B9072"/>
    </row>
    <row r="9073" spans="2:2">
      <c r="B9073"/>
    </row>
    <row r="9074" spans="2:2">
      <c r="B9074"/>
    </row>
    <row r="9075" spans="2:2">
      <c r="B9075"/>
    </row>
    <row r="9076" spans="2:2">
      <c r="B9076"/>
    </row>
    <row r="9077" spans="2:2">
      <c r="B9077"/>
    </row>
    <row r="9078" spans="2:2">
      <c r="B9078"/>
    </row>
    <row r="9079" spans="2:2">
      <c r="B9079"/>
    </row>
    <row r="9080" spans="2:2">
      <c r="B9080"/>
    </row>
    <row r="9081" spans="2:2">
      <c r="B9081"/>
    </row>
    <row r="9082" spans="2:2">
      <c r="B9082"/>
    </row>
    <row r="9083" spans="2:2">
      <c r="B9083"/>
    </row>
    <row r="9084" spans="2:2">
      <c r="B9084"/>
    </row>
    <row r="9085" spans="2:2">
      <c r="B9085"/>
    </row>
    <row r="9086" spans="2:2">
      <c r="B9086"/>
    </row>
    <row r="9087" spans="2:2">
      <c r="B9087"/>
    </row>
    <row r="9088" spans="2:2">
      <c r="B9088"/>
    </row>
    <row r="9089" spans="2:2">
      <c r="B9089"/>
    </row>
    <row r="9090" spans="2:2">
      <c r="B9090"/>
    </row>
    <row r="9091" spans="2:2">
      <c r="B9091"/>
    </row>
    <row r="9092" spans="2:2">
      <c r="B9092"/>
    </row>
    <row r="9093" spans="2:2">
      <c r="B9093"/>
    </row>
    <row r="9094" spans="2:2">
      <c r="B9094"/>
    </row>
    <row r="9095" spans="2:2">
      <c r="B9095"/>
    </row>
    <row r="9096" spans="2:2">
      <c r="B9096"/>
    </row>
    <row r="9097" spans="2:2">
      <c r="B9097"/>
    </row>
    <row r="9098" spans="2:2">
      <c r="B9098"/>
    </row>
    <row r="9099" spans="2:2">
      <c r="B9099"/>
    </row>
    <row r="9100" spans="2:2">
      <c r="B9100"/>
    </row>
    <row r="9101" spans="2:2">
      <c r="B9101"/>
    </row>
    <row r="9102" spans="2:2">
      <c r="B9102"/>
    </row>
    <row r="9103" spans="2:2">
      <c r="B9103"/>
    </row>
    <row r="9104" spans="2:2">
      <c r="B9104"/>
    </row>
    <row r="9105" spans="2:2">
      <c r="B9105"/>
    </row>
    <row r="9106" spans="2:2">
      <c r="B9106"/>
    </row>
    <row r="9107" spans="2:2">
      <c r="B9107"/>
    </row>
    <row r="9108" spans="2:2">
      <c r="B9108"/>
    </row>
    <row r="9109" spans="2:2">
      <c r="B9109"/>
    </row>
    <row r="9110" spans="2:2">
      <c r="B9110"/>
    </row>
    <row r="9111" spans="2:2">
      <c r="B9111"/>
    </row>
    <row r="9112" spans="2:2">
      <c r="B9112"/>
    </row>
    <row r="9113" spans="2:2">
      <c r="B9113"/>
    </row>
    <row r="9114" spans="2:2">
      <c r="B9114"/>
    </row>
    <row r="9115" spans="2:2">
      <c r="B9115"/>
    </row>
    <row r="9116" spans="2:2">
      <c r="B9116"/>
    </row>
    <row r="9117" spans="2:2">
      <c r="B9117"/>
    </row>
    <row r="9118" spans="2:2">
      <c r="B9118"/>
    </row>
    <row r="9119" spans="2:2">
      <c r="B9119"/>
    </row>
    <row r="9120" spans="2:2">
      <c r="B9120"/>
    </row>
    <row r="9121" spans="2:2">
      <c r="B9121"/>
    </row>
    <row r="9122" spans="2:2">
      <c r="B9122"/>
    </row>
    <row r="9123" spans="2:2">
      <c r="B9123"/>
    </row>
    <row r="9124" spans="2:2">
      <c r="B9124"/>
    </row>
    <row r="9125" spans="2:2">
      <c r="B9125"/>
    </row>
    <row r="9126" spans="2:2">
      <c r="B9126"/>
    </row>
    <row r="9127" spans="2:2">
      <c r="B9127"/>
    </row>
    <row r="9128" spans="2:2">
      <c r="B9128"/>
    </row>
    <row r="9129" spans="2:2">
      <c r="B9129"/>
    </row>
    <row r="9130" spans="2:2">
      <c r="B9130"/>
    </row>
    <row r="9131" spans="2:2">
      <c r="B9131"/>
    </row>
    <row r="9132" spans="2:2">
      <c r="B9132"/>
    </row>
    <row r="9133" spans="2:2">
      <c r="B9133"/>
    </row>
    <row r="9134" spans="2:2">
      <c r="B9134"/>
    </row>
    <row r="9135" spans="2:2">
      <c r="B9135"/>
    </row>
    <row r="9136" spans="2:2">
      <c r="B9136"/>
    </row>
    <row r="9137" spans="2:2">
      <c r="B9137"/>
    </row>
    <row r="9138" spans="2:2">
      <c r="B9138"/>
    </row>
    <row r="9139" spans="2:2">
      <c r="B9139"/>
    </row>
    <row r="9140" spans="2:2">
      <c r="B9140"/>
    </row>
    <row r="9141" spans="2:2">
      <c r="B9141"/>
    </row>
    <row r="9142" spans="2:2">
      <c r="B9142"/>
    </row>
    <row r="9143" spans="2:2">
      <c r="B9143"/>
    </row>
    <row r="9144" spans="2:2">
      <c r="B9144"/>
    </row>
    <row r="9145" spans="2:2">
      <c r="B9145"/>
    </row>
    <row r="9146" spans="2:2">
      <c r="B9146"/>
    </row>
    <row r="9147" spans="2:2">
      <c r="B9147"/>
    </row>
    <row r="9148" spans="2:2">
      <c r="B9148"/>
    </row>
    <row r="9149" spans="2:2">
      <c r="B9149"/>
    </row>
    <row r="9150" spans="2:2">
      <c r="B9150"/>
    </row>
    <row r="9151" spans="2:2">
      <c r="B9151"/>
    </row>
    <row r="9152" spans="2:2">
      <c r="B9152"/>
    </row>
    <row r="9153" spans="2:2">
      <c r="B9153"/>
    </row>
    <row r="9154" spans="2:2">
      <c r="B9154"/>
    </row>
    <row r="9155" spans="2:2">
      <c r="B9155"/>
    </row>
    <row r="9156" spans="2:2">
      <c r="B9156"/>
    </row>
    <row r="9157" spans="2:2">
      <c r="B9157"/>
    </row>
    <row r="9158" spans="2:2">
      <c r="B9158"/>
    </row>
    <row r="9159" spans="2:2">
      <c r="B9159"/>
    </row>
    <row r="9160" spans="2:2">
      <c r="B9160"/>
    </row>
    <row r="9161" spans="2:2">
      <c r="B9161"/>
    </row>
    <row r="9162" spans="2:2">
      <c r="B9162"/>
    </row>
    <row r="9163" spans="2:2">
      <c r="B9163"/>
    </row>
    <row r="9164" spans="2:2">
      <c r="B9164"/>
    </row>
    <row r="9165" spans="2:2">
      <c r="B9165"/>
    </row>
    <row r="9166" spans="2:2">
      <c r="B9166"/>
    </row>
    <row r="9167" spans="2:2">
      <c r="B9167"/>
    </row>
    <row r="9168" spans="2:2">
      <c r="B9168"/>
    </row>
    <row r="9169" spans="2:2">
      <c r="B9169"/>
    </row>
    <row r="9170" spans="2:2">
      <c r="B9170"/>
    </row>
    <row r="9171" spans="2:2">
      <c r="B9171"/>
    </row>
    <row r="9172" spans="2:2">
      <c r="B9172"/>
    </row>
    <row r="9173" spans="2:2">
      <c r="B9173"/>
    </row>
    <row r="9174" spans="2:2">
      <c r="B9174"/>
    </row>
    <row r="9175" spans="2:2">
      <c r="B9175"/>
    </row>
    <row r="9176" spans="2:2">
      <c r="B9176"/>
    </row>
    <row r="9177" spans="2:2">
      <c r="B9177"/>
    </row>
    <row r="9178" spans="2:2">
      <c r="B9178"/>
    </row>
    <row r="9179" spans="2:2">
      <c r="B9179"/>
    </row>
    <row r="9180" spans="2:2">
      <c r="B9180"/>
    </row>
    <row r="9181" spans="2:2">
      <c r="B9181"/>
    </row>
    <row r="9182" spans="2:2">
      <c r="B9182"/>
    </row>
    <row r="9183" spans="2:2">
      <c r="B9183"/>
    </row>
    <row r="9184" spans="2:2">
      <c r="B9184"/>
    </row>
    <row r="9185" spans="2:2">
      <c r="B9185"/>
    </row>
    <row r="9186" spans="2:2">
      <c r="B9186"/>
    </row>
    <row r="9187" spans="2:2">
      <c r="B9187"/>
    </row>
    <row r="9188" spans="2:2">
      <c r="B9188"/>
    </row>
    <row r="9189" spans="2:2">
      <c r="B9189"/>
    </row>
    <row r="9190" spans="2:2">
      <c r="B9190"/>
    </row>
    <row r="9191" spans="2:2">
      <c r="B9191"/>
    </row>
    <row r="9192" spans="2:2">
      <c r="B9192"/>
    </row>
    <row r="9193" spans="2:2">
      <c r="B9193"/>
    </row>
    <row r="9194" spans="2:2">
      <c r="B9194"/>
    </row>
    <row r="9195" spans="2:2">
      <c r="B9195"/>
    </row>
    <row r="9196" spans="2:2">
      <c r="B9196"/>
    </row>
    <row r="9197" spans="2:2">
      <c r="B9197"/>
    </row>
    <row r="9198" spans="2:2">
      <c r="B9198"/>
    </row>
    <row r="9199" spans="2:2">
      <c r="B9199"/>
    </row>
    <row r="9200" spans="2:2">
      <c r="B9200"/>
    </row>
    <row r="9201" spans="2:2">
      <c r="B9201"/>
    </row>
    <row r="9202" spans="2:2">
      <c r="B9202"/>
    </row>
    <row r="9203" spans="2:2">
      <c r="B9203"/>
    </row>
    <row r="9204" spans="2:2">
      <c r="B9204"/>
    </row>
    <row r="9205" spans="2:2">
      <c r="B9205"/>
    </row>
    <row r="9206" spans="2:2">
      <c r="B9206"/>
    </row>
    <row r="9207" spans="2:2">
      <c r="B9207"/>
    </row>
    <row r="9208" spans="2:2">
      <c r="B9208"/>
    </row>
    <row r="9209" spans="2:2">
      <c r="B9209"/>
    </row>
    <row r="9210" spans="2:2">
      <c r="B9210"/>
    </row>
    <row r="9211" spans="2:2">
      <c r="B9211"/>
    </row>
    <row r="9212" spans="2:2">
      <c r="B9212"/>
    </row>
    <row r="9213" spans="2:2">
      <c r="B9213"/>
    </row>
    <row r="9214" spans="2:2">
      <c r="B9214"/>
    </row>
    <row r="9215" spans="2:2">
      <c r="B9215"/>
    </row>
    <row r="9216" spans="2:2">
      <c r="B9216"/>
    </row>
    <row r="9217" spans="2:2">
      <c r="B9217"/>
    </row>
    <row r="9218" spans="2:2">
      <c r="B9218"/>
    </row>
    <row r="9219" spans="2:2">
      <c r="B9219"/>
    </row>
    <row r="9220" spans="2:2">
      <c r="B9220"/>
    </row>
    <row r="9221" spans="2:2">
      <c r="B9221"/>
    </row>
    <row r="9222" spans="2:2">
      <c r="B9222"/>
    </row>
    <row r="9223" spans="2:2">
      <c r="B9223"/>
    </row>
    <row r="9224" spans="2:2">
      <c r="B9224"/>
    </row>
    <row r="9225" spans="2:2">
      <c r="B9225"/>
    </row>
    <row r="9226" spans="2:2">
      <c r="B9226"/>
    </row>
    <row r="9227" spans="2:2">
      <c r="B9227"/>
    </row>
    <row r="9228" spans="2:2">
      <c r="B9228"/>
    </row>
    <row r="9229" spans="2:2">
      <c r="B9229"/>
    </row>
    <row r="9230" spans="2:2">
      <c r="B9230"/>
    </row>
    <row r="9231" spans="2:2">
      <c r="B9231"/>
    </row>
    <row r="9232" spans="2:2">
      <c r="B9232"/>
    </row>
    <row r="9233" spans="2:2">
      <c r="B9233"/>
    </row>
    <row r="9234" spans="2:2">
      <c r="B9234"/>
    </row>
    <row r="9235" spans="2:2">
      <c r="B9235"/>
    </row>
    <row r="9236" spans="2:2">
      <c r="B9236"/>
    </row>
    <row r="9237" spans="2:2">
      <c r="B9237"/>
    </row>
    <row r="9238" spans="2:2">
      <c r="B9238"/>
    </row>
    <row r="9239" spans="2:2">
      <c r="B9239"/>
    </row>
    <row r="9240" spans="2:2">
      <c r="B9240"/>
    </row>
    <row r="9241" spans="2:2">
      <c r="B9241"/>
    </row>
    <row r="9242" spans="2:2">
      <c r="B9242"/>
    </row>
    <row r="9243" spans="2:2">
      <c r="B9243"/>
    </row>
    <row r="9244" spans="2:2">
      <c r="B9244"/>
    </row>
    <row r="9245" spans="2:2">
      <c r="B9245"/>
    </row>
    <row r="9246" spans="2:2">
      <c r="B9246"/>
    </row>
    <row r="9247" spans="2:2">
      <c r="B9247"/>
    </row>
    <row r="9248" spans="2:2">
      <c r="B9248"/>
    </row>
    <row r="9249" spans="2:2">
      <c r="B9249"/>
    </row>
    <row r="9250" spans="2:2">
      <c r="B9250"/>
    </row>
    <row r="9251" spans="2:2">
      <c r="B9251"/>
    </row>
    <row r="9252" spans="2:2">
      <c r="B9252"/>
    </row>
    <row r="9253" spans="2:2">
      <c r="B9253"/>
    </row>
    <row r="9254" spans="2:2">
      <c r="B9254"/>
    </row>
    <row r="9255" spans="2:2">
      <c r="B9255"/>
    </row>
    <row r="9256" spans="2:2">
      <c r="B9256"/>
    </row>
    <row r="9257" spans="2:2">
      <c r="B9257"/>
    </row>
    <row r="9258" spans="2:2">
      <c r="B9258"/>
    </row>
    <row r="9259" spans="2:2">
      <c r="B9259"/>
    </row>
    <row r="9260" spans="2:2">
      <c r="B9260"/>
    </row>
    <row r="9261" spans="2:2">
      <c r="B9261"/>
    </row>
    <row r="9262" spans="2:2">
      <c r="B9262"/>
    </row>
    <row r="9263" spans="2:2">
      <c r="B9263"/>
    </row>
    <row r="9264" spans="2:2">
      <c r="B9264"/>
    </row>
    <row r="9265" spans="2:2">
      <c r="B9265"/>
    </row>
    <row r="9266" spans="2:2">
      <c r="B9266"/>
    </row>
    <row r="9267" spans="2:2">
      <c r="B9267"/>
    </row>
    <row r="9268" spans="2:2">
      <c r="B9268"/>
    </row>
    <row r="9269" spans="2:2">
      <c r="B9269"/>
    </row>
    <row r="9270" spans="2:2">
      <c r="B9270"/>
    </row>
    <row r="9271" spans="2:2">
      <c r="B9271"/>
    </row>
    <row r="9272" spans="2:2">
      <c r="B9272"/>
    </row>
    <row r="9273" spans="2:2">
      <c r="B9273"/>
    </row>
    <row r="9274" spans="2:2">
      <c r="B9274"/>
    </row>
    <row r="9275" spans="2:2">
      <c r="B9275"/>
    </row>
    <row r="9276" spans="2:2">
      <c r="B9276"/>
    </row>
    <row r="9277" spans="2:2">
      <c r="B9277"/>
    </row>
    <row r="9278" spans="2:2">
      <c r="B9278"/>
    </row>
    <row r="9279" spans="2:2">
      <c r="B9279"/>
    </row>
    <row r="9280" spans="2:2">
      <c r="B9280"/>
    </row>
    <row r="9281" spans="2:2">
      <c r="B9281"/>
    </row>
    <row r="9282" spans="2:2">
      <c r="B9282"/>
    </row>
    <row r="9283" spans="2:2">
      <c r="B9283"/>
    </row>
    <row r="9284" spans="2:2">
      <c r="B9284"/>
    </row>
    <row r="9285" spans="2:2">
      <c r="B9285"/>
    </row>
    <row r="9286" spans="2:2">
      <c r="B9286"/>
    </row>
    <row r="9287" spans="2:2">
      <c r="B9287"/>
    </row>
    <row r="9288" spans="2:2">
      <c r="B9288"/>
    </row>
    <row r="9289" spans="2:2">
      <c r="B9289"/>
    </row>
    <row r="9290" spans="2:2">
      <c r="B9290"/>
    </row>
    <row r="9291" spans="2:2">
      <c r="B9291"/>
    </row>
    <row r="9292" spans="2:2">
      <c r="B9292"/>
    </row>
    <row r="9293" spans="2:2">
      <c r="B9293"/>
    </row>
    <row r="9294" spans="2:2">
      <c r="B9294"/>
    </row>
    <row r="9295" spans="2:2">
      <c r="B9295"/>
    </row>
    <row r="9296" spans="2:2">
      <c r="B9296"/>
    </row>
    <row r="9297" spans="2:2">
      <c r="B9297"/>
    </row>
    <row r="9298" spans="2:2">
      <c r="B9298"/>
    </row>
    <row r="9299" spans="2:2">
      <c r="B9299"/>
    </row>
    <row r="9300" spans="2:2">
      <c r="B9300"/>
    </row>
    <row r="9301" spans="2:2">
      <c r="B9301"/>
    </row>
    <row r="9302" spans="2:2">
      <c r="B9302"/>
    </row>
    <row r="9303" spans="2:2">
      <c r="B9303"/>
    </row>
    <row r="9304" spans="2:2">
      <c r="B9304"/>
    </row>
    <row r="9305" spans="2:2">
      <c r="B9305"/>
    </row>
    <row r="9306" spans="2:2">
      <c r="B9306"/>
    </row>
    <row r="9307" spans="2:2">
      <c r="B9307"/>
    </row>
    <row r="9308" spans="2:2">
      <c r="B9308"/>
    </row>
    <row r="9309" spans="2:2">
      <c r="B9309"/>
    </row>
    <row r="9310" spans="2:2">
      <c r="B9310"/>
    </row>
    <row r="9311" spans="2:2">
      <c r="B9311"/>
    </row>
    <row r="9312" spans="2:2">
      <c r="B9312"/>
    </row>
    <row r="9313" spans="2:2">
      <c r="B9313"/>
    </row>
    <row r="9314" spans="2:2">
      <c r="B9314"/>
    </row>
    <row r="9315" spans="2:2">
      <c r="B9315"/>
    </row>
    <row r="9316" spans="2:2">
      <c r="B9316"/>
    </row>
    <row r="9317" spans="2:2">
      <c r="B9317"/>
    </row>
    <row r="9318" spans="2:2">
      <c r="B9318"/>
    </row>
    <row r="9319" spans="2:2">
      <c r="B9319"/>
    </row>
    <row r="9320" spans="2:2">
      <c r="B9320"/>
    </row>
    <row r="9321" spans="2:2">
      <c r="B9321"/>
    </row>
    <row r="9322" spans="2:2">
      <c r="B9322"/>
    </row>
    <row r="9323" spans="2:2">
      <c r="B9323"/>
    </row>
    <row r="9324" spans="2:2">
      <c r="B9324"/>
    </row>
    <row r="9325" spans="2:2">
      <c r="B9325"/>
    </row>
    <row r="9326" spans="2:2">
      <c r="B9326"/>
    </row>
    <row r="9327" spans="2:2">
      <c r="B9327"/>
    </row>
    <row r="9328" spans="2:2">
      <c r="B9328"/>
    </row>
    <row r="9329" spans="2:2">
      <c r="B9329"/>
    </row>
    <row r="9330" spans="2:2">
      <c r="B9330"/>
    </row>
    <row r="9331" spans="2:2">
      <c r="B9331"/>
    </row>
    <row r="9332" spans="2:2">
      <c r="B9332"/>
    </row>
    <row r="9333" spans="2:2">
      <c r="B9333"/>
    </row>
    <row r="9334" spans="2:2">
      <c r="B9334"/>
    </row>
    <row r="9335" spans="2:2">
      <c r="B9335"/>
    </row>
    <row r="9336" spans="2:2">
      <c r="B9336"/>
    </row>
    <row r="9337" spans="2:2">
      <c r="B9337"/>
    </row>
    <row r="9338" spans="2:2">
      <c r="B9338"/>
    </row>
    <row r="9339" spans="2:2">
      <c r="B9339"/>
    </row>
    <row r="9340" spans="2:2">
      <c r="B9340"/>
    </row>
    <row r="9341" spans="2:2">
      <c r="B9341"/>
    </row>
    <row r="9342" spans="2:2">
      <c r="B9342"/>
    </row>
    <row r="9343" spans="2:2">
      <c r="B9343"/>
    </row>
    <row r="9344" spans="2:2">
      <c r="B9344"/>
    </row>
    <row r="9345" spans="2:2">
      <c r="B9345"/>
    </row>
    <row r="9346" spans="2:2">
      <c r="B9346"/>
    </row>
    <row r="9347" spans="2:2">
      <c r="B9347"/>
    </row>
    <row r="9348" spans="2:2">
      <c r="B9348"/>
    </row>
    <row r="9349" spans="2:2">
      <c r="B9349"/>
    </row>
    <row r="9350" spans="2:2">
      <c r="B9350"/>
    </row>
    <row r="9351" spans="2:2">
      <c r="B9351"/>
    </row>
    <row r="9352" spans="2:2">
      <c r="B9352"/>
    </row>
    <row r="9353" spans="2:2">
      <c r="B9353"/>
    </row>
    <row r="9354" spans="2:2">
      <c r="B9354"/>
    </row>
    <row r="9355" spans="2:2">
      <c r="B9355"/>
    </row>
    <row r="9356" spans="2:2">
      <c r="B9356"/>
    </row>
    <row r="9357" spans="2:2">
      <c r="B9357"/>
    </row>
    <row r="9358" spans="2:2">
      <c r="B9358"/>
    </row>
    <row r="9359" spans="2:2">
      <c r="B9359"/>
    </row>
    <row r="9360" spans="2:2">
      <c r="B9360"/>
    </row>
    <row r="9361" spans="2:2">
      <c r="B9361"/>
    </row>
    <row r="9362" spans="2:2">
      <c r="B9362"/>
    </row>
    <row r="9363" spans="2:2">
      <c r="B9363"/>
    </row>
    <row r="9364" spans="2:2">
      <c r="B9364"/>
    </row>
    <row r="9365" spans="2:2">
      <c r="B9365"/>
    </row>
    <row r="9366" spans="2:2">
      <c r="B9366"/>
    </row>
    <row r="9367" spans="2:2">
      <c r="B9367"/>
    </row>
    <row r="9368" spans="2:2">
      <c r="B9368"/>
    </row>
    <row r="9369" spans="2:2">
      <c r="B9369"/>
    </row>
    <row r="9370" spans="2:2">
      <c r="B9370"/>
    </row>
    <row r="9371" spans="2:2">
      <c r="B9371"/>
    </row>
    <row r="9372" spans="2:2">
      <c r="B9372"/>
    </row>
    <row r="9373" spans="2:2">
      <c r="B9373"/>
    </row>
    <row r="9374" spans="2:2">
      <c r="B9374"/>
    </row>
    <row r="9375" spans="2:2">
      <c r="B9375"/>
    </row>
    <row r="9376" spans="2:2">
      <c r="B9376"/>
    </row>
    <row r="9377" spans="2:2">
      <c r="B9377"/>
    </row>
    <row r="9378" spans="2:2">
      <c r="B9378"/>
    </row>
    <row r="9379" spans="2:2">
      <c r="B9379"/>
    </row>
    <row r="9380" spans="2:2">
      <c r="B9380"/>
    </row>
    <row r="9381" spans="2:2">
      <c r="B9381"/>
    </row>
    <row r="9382" spans="2:2">
      <c r="B9382"/>
    </row>
    <row r="9383" spans="2:2">
      <c r="B9383"/>
    </row>
    <row r="9384" spans="2:2">
      <c r="B9384"/>
    </row>
    <row r="9385" spans="2:2">
      <c r="B9385"/>
    </row>
    <row r="9386" spans="2:2">
      <c r="B9386"/>
    </row>
    <row r="9387" spans="2:2">
      <c r="B9387"/>
    </row>
    <row r="9388" spans="2:2">
      <c r="B9388"/>
    </row>
    <row r="9389" spans="2:2">
      <c r="B9389"/>
    </row>
    <row r="9390" spans="2:2">
      <c r="B9390"/>
    </row>
    <row r="9391" spans="2:2">
      <c r="B9391"/>
    </row>
    <row r="9392" spans="2:2">
      <c r="B9392"/>
    </row>
    <row r="9393" spans="2:2">
      <c r="B9393"/>
    </row>
    <row r="9394" spans="2:2">
      <c r="B9394"/>
    </row>
    <row r="9395" spans="2:2">
      <c r="B9395"/>
    </row>
    <row r="9396" spans="2:2">
      <c r="B9396"/>
    </row>
    <row r="9397" spans="2:2">
      <c r="B9397"/>
    </row>
    <row r="9398" spans="2:2">
      <c r="B9398"/>
    </row>
    <row r="9399" spans="2:2">
      <c r="B9399"/>
    </row>
    <row r="9400" spans="2:2">
      <c r="B9400"/>
    </row>
    <row r="9401" spans="2:2">
      <c r="B9401"/>
    </row>
    <row r="9402" spans="2:2">
      <c r="B9402"/>
    </row>
    <row r="9403" spans="2:2">
      <c r="B9403"/>
    </row>
    <row r="9404" spans="2:2">
      <c r="B9404"/>
    </row>
    <row r="9405" spans="2:2">
      <c r="B9405"/>
    </row>
    <row r="9406" spans="2:2">
      <c r="B9406"/>
    </row>
    <row r="9407" spans="2:2">
      <c r="B9407"/>
    </row>
    <row r="9408" spans="2:2">
      <c r="B9408"/>
    </row>
    <row r="9409" spans="2:2">
      <c r="B9409"/>
    </row>
    <row r="9410" spans="2:2">
      <c r="B9410"/>
    </row>
    <row r="9411" spans="2:2">
      <c r="B9411"/>
    </row>
    <row r="9412" spans="2:2">
      <c r="B9412"/>
    </row>
    <row r="9413" spans="2:2">
      <c r="B9413"/>
    </row>
    <row r="9414" spans="2:2">
      <c r="B9414"/>
    </row>
    <row r="9415" spans="2:2">
      <c r="B9415"/>
    </row>
    <row r="9416" spans="2:2">
      <c r="B9416"/>
    </row>
    <row r="9417" spans="2:2">
      <c r="B9417"/>
    </row>
    <row r="9418" spans="2:2">
      <c r="B9418"/>
    </row>
    <row r="9419" spans="2:2">
      <c r="B9419"/>
    </row>
    <row r="9420" spans="2:2">
      <c r="B9420"/>
    </row>
    <row r="9421" spans="2:2">
      <c r="B9421"/>
    </row>
    <row r="9422" spans="2:2">
      <c r="B9422"/>
    </row>
    <row r="9423" spans="2:2">
      <c r="B9423"/>
    </row>
    <row r="9424" spans="2:2">
      <c r="B9424"/>
    </row>
    <row r="9425" spans="2:2">
      <c r="B9425"/>
    </row>
    <row r="9426" spans="2:2">
      <c r="B9426"/>
    </row>
    <row r="9427" spans="2:2">
      <c r="B9427"/>
    </row>
    <row r="9428" spans="2:2">
      <c r="B9428"/>
    </row>
    <row r="9429" spans="2:2">
      <c r="B9429"/>
    </row>
    <row r="9430" spans="2:2">
      <c r="B9430"/>
    </row>
    <row r="9431" spans="2:2">
      <c r="B9431"/>
    </row>
    <row r="9432" spans="2:2">
      <c r="B9432"/>
    </row>
    <row r="9433" spans="2:2">
      <c r="B9433"/>
    </row>
    <row r="9434" spans="2:2">
      <c r="B9434"/>
    </row>
    <row r="9435" spans="2:2">
      <c r="B9435"/>
    </row>
    <row r="9436" spans="2:2">
      <c r="B9436"/>
    </row>
    <row r="9437" spans="2:2">
      <c r="B9437"/>
    </row>
    <row r="9438" spans="2:2">
      <c r="B9438"/>
    </row>
    <row r="9439" spans="2:2">
      <c r="B9439"/>
    </row>
    <row r="9440" spans="2:2">
      <c r="B9440"/>
    </row>
    <row r="9441" spans="2:2">
      <c r="B9441"/>
    </row>
    <row r="9442" spans="2:2">
      <c r="B9442"/>
    </row>
    <row r="9443" spans="2:2">
      <c r="B9443"/>
    </row>
    <row r="9444" spans="2:2">
      <c r="B9444"/>
    </row>
    <row r="9445" spans="2:2">
      <c r="B9445"/>
    </row>
    <row r="9446" spans="2:2">
      <c r="B9446"/>
    </row>
    <row r="9447" spans="2:2">
      <c r="B9447"/>
    </row>
    <row r="9448" spans="2:2">
      <c r="B9448"/>
    </row>
    <row r="9449" spans="2:2">
      <c r="B9449"/>
    </row>
    <row r="9450" spans="2:2">
      <c r="B9450"/>
    </row>
    <row r="9451" spans="2:2">
      <c r="B9451"/>
    </row>
    <row r="9452" spans="2:2">
      <c r="B9452"/>
    </row>
    <row r="9453" spans="2:2">
      <c r="B9453"/>
    </row>
    <row r="9454" spans="2:2">
      <c r="B9454"/>
    </row>
    <row r="9455" spans="2:2">
      <c r="B9455"/>
    </row>
    <row r="9456" spans="2:2">
      <c r="B9456"/>
    </row>
    <row r="9457" spans="2:2">
      <c r="B9457"/>
    </row>
    <row r="9458" spans="2:2">
      <c r="B9458"/>
    </row>
    <row r="9459" spans="2:2">
      <c r="B9459"/>
    </row>
    <row r="9460" spans="2:2">
      <c r="B9460"/>
    </row>
    <row r="9461" spans="2:2">
      <c r="B9461"/>
    </row>
    <row r="9462" spans="2:2">
      <c r="B9462"/>
    </row>
    <row r="9463" spans="2:2">
      <c r="B9463"/>
    </row>
    <row r="9464" spans="2:2">
      <c r="B9464"/>
    </row>
    <row r="9465" spans="2:2">
      <c r="B9465"/>
    </row>
    <row r="9466" spans="2:2">
      <c r="B9466"/>
    </row>
    <row r="9467" spans="2:2">
      <c r="B9467"/>
    </row>
    <row r="9468" spans="2:2">
      <c r="B9468"/>
    </row>
    <row r="9469" spans="2:2">
      <c r="B9469"/>
    </row>
    <row r="9470" spans="2:2">
      <c r="B9470"/>
    </row>
    <row r="9471" spans="2:2">
      <c r="B9471"/>
    </row>
    <row r="9472" spans="2:2">
      <c r="B9472"/>
    </row>
    <row r="9473" spans="2:2">
      <c r="B9473"/>
    </row>
    <row r="9474" spans="2:2">
      <c r="B9474"/>
    </row>
    <row r="9475" spans="2:2">
      <c r="B9475"/>
    </row>
    <row r="9476" spans="2:2">
      <c r="B9476"/>
    </row>
    <row r="9477" spans="2:2">
      <c r="B9477"/>
    </row>
    <row r="9478" spans="2:2">
      <c r="B9478"/>
    </row>
    <row r="9479" spans="2:2">
      <c r="B9479"/>
    </row>
    <row r="9480" spans="2:2">
      <c r="B9480"/>
    </row>
    <row r="9481" spans="2:2">
      <c r="B9481"/>
    </row>
    <row r="9482" spans="2:2">
      <c r="B9482"/>
    </row>
    <row r="9483" spans="2:2">
      <c r="B9483"/>
    </row>
    <row r="9484" spans="2:2">
      <c r="B9484"/>
    </row>
    <row r="9485" spans="2:2">
      <c r="B9485"/>
    </row>
    <row r="9486" spans="2:2">
      <c r="B9486"/>
    </row>
    <row r="9487" spans="2:2">
      <c r="B9487"/>
    </row>
    <row r="9488" spans="2:2">
      <c r="B9488"/>
    </row>
    <row r="9489" spans="2:2">
      <c r="B9489"/>
    </row>
    <row r="9490" spans="2:2">
      <c r="B9490"/>
    </row>
    <row r="9491" spans="2:2">
      <c r="B9491"/>
    </row>
    <row r="9492" spans="2:2">
      <c r="B9492"/>
    </row>
    <row r="9493" spans="2:2">
      <c r="B9493"/>
    </row>
    <row r="9494" spans="2:2">
      <c r="B9494"/>
    </row>
    <row r="9495" spans="2:2">
      <c r="B9495"/>
    </row>
    <row r="9496" spans="2:2">
      <c r="B9496"/>
    </row>
    <row r="9497" spans="2:2">
      <c r="B9497"/>
    </row>
    <row r="9498" spans="2:2">
      <c r="B9498"/>
    </row>
    <row r="9499" spans="2:2">
      <c r="B9499"/>
    </row>
    <row r="9500" spans="2:2">
      <c r="B9500"/>
    </row>
    <row r="9501" spans="2:2">
      <c r="B9501"/>
    </row>
    <row r="9502" spans="2:2">
      <c r="B9502"/>
    </row>
    <row r="9503" spans="2:2">
      <c r="B9503"/>
    </row>
    <row r="9504" spans="2:2">
      <c r="B9504"/>
    </row>
    <row r="9505" spans="2:2">
      <c r="B9505"/>
    </row>
    <row r="9506" spans="2:2">
      <c r="B9506"/>
    </row>
    <row r="9507" spans="2:2">
      <c r="B9507"/>
    </row>
    <row r="9508" spans="2:2">
      <c r="B9508"/>
    </row>
    <row r="9509" spans="2:2">
      <c r="B9509"/>
    </row>
    <row r="9510" spans="2:2">
      <c r="B9510"/>
    </row>
    <row r="9511" spans="2:2">
      <c r="B9511"/>
    </row>
    <row r="9512" spans="2:2">
      <c r="B9512"/>
    </row>
    <row r="9513" spans="2:2">
      <c r="B9513"/>
    </row>
    <row r="9514" spans="2:2">
      <c r="B9514"/>
    </row>
    <row r="9515" spans="2:2">
      <c r="B9515"/>
    </row>
    <row r="9516" spans="2:2">
      <c r="B9516"/>
    </row>
    <row r="9517" spans="2:2">
      <c r="B9517"/>
    </row>
    <row r="9518" spans="2:2">
      <c r="B9518"/>
    </row>
    <row r="9519" spans="2:2">
      <c r="B9519"/>
    </row>
    <row r="9520" spans="2:2">
      <c r="B9520"/>
    </row>
    <row r="9521" spans="2:2">
      <c r="B9521"/>
    </row>
    <row r="9522" spans="2:2">
      <c r="B9522"/>
    </row>
    <row r="9523" spans="2:2">
      <c r="B9523"/>
    </row>
    <row r="9524" spans="2:2">
      <c r="B9524"/>
    </row>
    <row r="9525" spans="2:2">
      <c r="B9525"/>
    </row>
    <row r="9526" spans="2:2">
      <c r="B9526"/>
    </row>
    <row r="9527" spans="2:2">
      <c r="B9527"/>
    </row>
    <row r="9528" spans="2:2">
      <c r="B9528"/>
    </row>
    <row r="9529" spans="2:2">
      <c r="B9529"/>
    </row>
    <row r="9530" spans="2:2">
      <c r="B9530"/>
    </row>
    <row r="9531" spans="2:2">
      <c r="B9531"/>
    </row>
    <row r="9532" spans="2:2">
      <c r="B9532"/>
    </row>
    <row r="9533" spans="2:2">
      <c r="B9533"/>
    </row>
    <row r="9534" spans="2:2">
      <c r="B9534"/>
    </row>
    <row r="9535" spans="2:2">
      <c r="B9535"/>
    </row>
    <row r="9536" spans="2:2">
      <c r="B9536"/>
    </row>
    <row r="9537" spans="2:2">
      <c r="B9537"/>
    </row>
    <row r="9538" spans="2:2">
      <c r="B9538"/>
    </row>
    <row r="9539" spans="2:2">
      <c r="B9539"/>
    </row>
    <row r="9540" spans="2:2">
      <c r="B9540"/>
    </row>
    <row r="9541" spans="2:2">
      <c r="B9541"/>
    </row>
    <row r="9542" spans="2:2">
      <c r="B9542"/>
    </row>
    <row r="9543" spans="2:2">
      <c r="B9543"/>
    </row>
    <row r="9544" spans="2:2">
      <c r="B9544"/>
    </row>
    <row r="9545" spans="2:2">
      <c r="B9545"/>
    </row>
    <row r="9546" spans="2:2">
      <c r="B9546"/>
    </row>
    <row r="9547" spans="2:2">
      <c r="B9547"/>
    </row>
    <row r="9548" spans="2:2">
      <c r="B9548"/>
    </row>
    <row r="9549" spans="2:2">
      <c r="B9549"/>
    </row>
    <row r="9550" spans="2:2">
      <c r="B9550"/>
    </row>
    <row r="9551" spans="2:2">
      <c r="B9551"/>
    </row>
    <row r="9552" spans="2:2">
      <c r="B9552"/>
    </row>
    <row r="9553" spans="2:2">
      <c r="B9553"/>
    </row>
    <row r="9554" spans="2:2">
      <c r="B9554"/>
    </row>
    <row r="9555" spans="2:2">
      <c r="B9555"/>
    </row>
    <row r="9556" spans="2:2">
      <c r="B9556"/>
    </row>
    <row r="9557" spans="2:2">
      <c r="B9557"/>
    </row>
    <row r="9558" spans="2:2">
      <c r="B9558"/>
    </row>
    <row r="9559" spans="2:2">
      <c r="B9559"/>
    </row>
    <row r="9560" spans="2:2">
      <c r="B9560"/>
    </row>
    <row r="9561" spans="2:2">
      <c r="B9561"/>
    </row>
    <row r="9562" spans="2:2">
      <c r="B9562"/>
    </row>
    <row r="9563" spans="2:2">
      <c r="B9563"/>
    </row>
    <row r="9564" spans="2:2">
      <c r="B9564"/>
    </row>
    <row r="9565" spans="2:2">
      <c r="B9565"/>
    </row>
    <row r="9566" spans="2:2">
      <c r="B9566"/>
    </row>
    <row r="9567" spans="2:2">
      <c r="B9567"/>
    </row>
    <row r="9568" spans="2:2">
      <c r="B9568"/>
    </row>
    <row r="9569" spans="2:2">
      <c r="B9569"/>
    </row>
    <row r="9570" spans="2:2">
      <c r="B9570"/>
    </row>
    <row r="9571" spans="2:2">
      <c r="B9571"/>
    </row>
    <row r="9572" spans="2:2">
      <c r="B9572"/>
    </row>
    <row r="9573" spans="2:2">
      <c r="B9573"/>
    </row>
    <row r="9574" spans="2:2">
      <c r="B9574"/>
    </row>
    <row r="9575" spans="2:2">
      <c r="B9575"/>
    </row>
    <row r="9576" spans="2:2">
      <c r="B9576"/>
    </row>
    <row r="9577" spans="2:2">
      <c r="B9577"/>
    </row>
    <row r="9578" spans="2:2">
      <c r="B9578"/>
    </row>
    <row r="9579" spans="2:2">
      <c r="B9579"/>
    </row>
    <row r="9580" spans="2:2">
      <c r="B9580"/>
    </row>
    <row r="9581" spans="2:2">
      <c r="B9581"/>
    </row>
    <row r="9582" spans="2:2">
      <c r="B9582"/>
    </row>
    <row r="9583" spans="2:2">
      <c r="B9583"/>
    </row>
    <row r="9584" spans="2:2">
      <c r="B9584"/>
    </row>
    <row r="9585" spans="2:2">
      <c r="B9585"/>
    </row>
    <row r="9586" spans="2:2">
      <c r="B9586"/>
    </row>
    <row r="9587" spans="2:2">
      <c r="B9587"/>
    </row>
    <row r="9588" spans="2:2">
      <c r="B9588"/>
    </row>
    <row r="9589" spans="2:2">
      <c r="B9589"/>
    </row>
    <row r="9590" spans="2:2">
      <c r="B9590"/>
    </row>
    <row r="9591" spans="2:2">
      <c r="B9591"/>
    </row>
    <row r="9592" spans="2:2">
      <c r="B9592"/>
    </row>
    <row r="9593" spans="2:2">
      <c r="B9593"/>
    </row>
    <row r="9594" spans="2:2">
      <c r="B9594"/>
    </row>
    <row r="9595" spans="2:2">
      <c r="B9595"/>
    </row>
    <row r="9596" spans="2:2">
      <c r="B9596"/>
    </row>
    <row r="9597" spans="2:2">
      <c r="B9597"/>
    </row>
    <row r="9598" spans="2:2">
      <c r="B9598"/>
    </row>
    <row r="9599" spans="2:2">
      <c r="B9599"/>
    </row>
    <row r="9600" spans="2:2">
      <c r="B9600"/>
    </row>
    <row r="9601" spans="2:2">
      <c r="B9601"/>
    </row>
    <row r="9602" spans="2:2">
      <c r="B9602"/>
    </row>
    <row r="9603" spans="2:2">
      <c r="B9603"/>
    </row>
    <row r="9604" spans="2:2">
      <c r="B9604"/>
    </row>
    <row r="9605" spans="2:2">
      <c r="B9605"/>
    </row>
    <row r="9606" spans="2:2">
      <c r="B9606"/>
    </row>
    <row r="9607" spans="2:2">
      <c r="B9607"/>
    </row>
    <row r="9608" spans="2:2">
      <c r="B9608"/>
    </row>
    <row r="9609" spans="2:2">
      <c r="B9609"/>
    </row>
    <row r="9610" spans="2:2">
      <c r="B9610"/>
    </row>
    <row r="9611" spans="2:2">
      <c r="B9611"/>
    </row>
    <row r="9612" spans="2:2">
      <c r="B9612"/>
    </row>
    <row r="9613" spans="2:2">
      <c r="B9613"/>
    </row>
    <row r="9614" spans="2:2">
      <c r="B9614"/>
    </row>
    <row r="9615" spans="2:2">
      <c r="B9615"/>
    </row>
    <row r="9616" spans="2:2">
      <c r="B9616"/>
    </row>
    <row r="9617" spans="2:2">
      <c r="B9617"/>
    </row>
    <row r="9618" spans="2:2">
      <c r="B9618"/>
    </row>
    <row r="9619" spans="2:2">
      <c r="B9619"/>
    </row>
    <row r="9620" spans="2:2">
      <c r="B9620"/>
    </row>
    <row r="9621" spans="2:2">
      <c r="B9621"/>
    </row>
    <row r="9622" spans="2:2">
      <c r="B9622"/>
    </row>
    <row r="9623" spans="2:2">
      <c r="B9623"/>
    </row>
    <row r="9624" spans="2:2">
      <c r="B9624"/>
    </row>
    <row r="9625" spans="2:2">
      <c r="B9625"/>
    </row>
    <row r="9626" spans="2:2">
      <c r="B9626"/>
    </row>
    <row r="9627" spans="2:2">
      <c r="B9627"/>
    </row>
    <row r="9628" spans="2:2">
      <c r="B9628"/>
    </row>
    <row r="9629" spans="2:2">
      <c r="B9629"/>
    </row>
    <row r="9630" spans="2:2">
      <c r="B9630"/>
    </row>
    <row r="9631" spans="2:2">
      <c r="B9631"/>
    </row>
    <row r="9632" spans="2:2">
      <c r="B9632"/>
    </row>
    <row r="9633" spans="2:2">
      <c r="B9633"/>
    </row>
    <row r="9634" spans="2:2">
      <c r="B9634"/>
    </row>
    <row r="9635" spans="2:2">
      <c r="B9635"/>
    </row>
    <row r="9636" spans="2:2">
      <c r="B9636"/>
    </row>
    <row r="9637" spans="2:2">
      <c r="B9637"/>
    </row>
    <row r="9638" spans="2:2">
      <c r="B9638"/>
    </row>
    <row r="9639" spans="2:2">
      <c r="B9639"/>
    </row>
    <row r="9640" spans="2:2">
      <c r="B9640"/>
    </row>
    <row r="9641" spans="2:2">
      <c r="B9641"/>
    </row>
    <row r="9642" spans="2:2">
      <c r="B9642"/>
    </row>
    <row r="9643" spans="2:2">
      <c r="B9643"/>
    </row>
    <row r="9644" spans="2:2">
      <c r="B9644"/>
    </row>
    <row r="9645" spans="2:2">
      <c r="B9645"/>
    </row>
    <row r="9646" spans="2:2">
      <c r="B9646"/>
    </row>
    <row r="9647" spans="2:2">
      <c r="B9647"/>
    </row>
    <row r="9648" spans="2:2">
      <c r="B9648"/>
    </row>
    <row r="9649" spans="2:2">
      <c r="B9649"/>
    </row>
    <row r="9650" spans="2:2">
      <c r="B9650"/>
    </row>
    <row r="9651" spans="2:2">
      <c r="B9651"/>
    </row>
    <row r="9652" spans="2:2">
      <c r="B9652"/>
    </row>
    <row r="9653" spans="2:2">
      <c r="B9653"/>
    </row>
    <row r="9654" spans="2:2">
      <c r="B9654"/>
    </row>
    <row r="9655" spans="2:2">
      <c r="B9655"/>
    </row>
    <row r="9656" spans="2:2">
      <c r="B9656"/>
    </row>
    <row r="9657" spans="2:2">
      <c r="B9657"/>
    </row>
    <row r="9658" spans="2:2">
      <c r="B9658"/>
    </row>
    <row r="9659" spans="2:2">
      <c r="B9659"/>
    </row>
    <row r="9660" spans="2:2">
      <c r="B9660"/>
    </row>
    <row r="9661" spans="2:2">
      <c r="B9661"/>
    </row>
    <row r="9662" spans="2:2">
      <c r="B9662"/>
    </row>
    <row r="9663" spans="2:2">
      <c r="B9663"/>
    </row>
    <row r="9664" spans="2:2">
      <c r="B9664"/>
    </row>
    <row r="9665" spans="2:2">
      <c r="B9665"/>
    </row>
    <row r="9666" spans="2:2">
      <c r="B9666"/>
    </row>
    <row r="9667" spans="2:2">
      <c r="B9667"/>
    </row>
    <row r="9668" spans="2:2">
      <c r="B9668"/>
    </row>
    <row r="9669" spans="2:2">
      <c r="B9669"/>
    </row>
    <row r="9670" spans="2:2">
      <c r="B9670"/>
    </row>
    <row r="9671" spans="2:2">
      <c r="B9671"/>
    </row>
    <row r="9672" spans="2:2">
      <c r="B9672"/>
    </row>
    <row r="9673" spans="2:2">
      <c r="B9673"/>
    </row>
    <row r="9674" spans="2:2">
      <c r="B9674"/>
    </row>
    <row r="9675" spans="2:2">
      <c r="B9675"/>
    </row>
    <row r="9676" spans="2:2">
      <c r="B9676"/>
    </row>
    <row r="9677" spans="2:2">
      <c r="B9677"/>
    </row>
    <row r="9678" spans="2:2">
      <c r="B9678"/>
    </row>
    <row r="9679" spans="2:2">
      <c r="B9679"/>
    </row>
    <row r="9680" spans="2:2">
      <c r="B9680"/>
    </row>
    <row r="9681" spans="2:2">
      <c r="B9681"/>
    </row>
    <row r="9682" spans="2:2">
      <c r="B9682"/>
    </row>
    <row r="9683" spans="2:2">
      <c r="B9683"/>
    </row>
    <row r="9684" spans="2:2">
      <c r="B9684"/>
    </row>
    <row r="9685" spans="2:2">
      <c r="B9685"/>
    </row>
    <row r="9686" spans="2:2">
      <c r="B9686"/>
    </row>
    <row r="9687" spans="2:2">
      <c r="B9687"/>
    </row>
    <row r="9688" spans="2:2">
      <c r="B9688"/>
    </row>
    <row r="9689" spans="2:2">
      <c r="B9689"/>
    </row>
    <row r="9690" spans="2:2">
      <c r="B9690"/>
    </row>
    <row r="9691" spans="2:2">
      <c r="B9691"/>
    </row>
    <row r="9692" spans="2:2">
      <c r="B9692"/>
    </row>
    <row r="9693" spans="2:2">
      <c r="B9693"/>
    </row>
    <row r="9694" spans="2:2">
      <c r="B9694"/>
    </row>
    <row r="9695" spans="2:2">
      <c r="B9695"/>
    </row>
    <row r="9696" spans="2:2">
      <c r="B9696"/>
    </row>
    <row r="9697" spans="2:2">
      <c r="B9697"/>
    </row>
    <row r="9698" spans="2:2">
      <c r="B9698"/>
    </row>
    <row r="9699" spans="2:2">
      <c r="B9699"/>
    </row>
    <row r="9700" spans="2:2">
      <c r="B9700"/>
    </row>
    <row r="9701" spans="2:2">
      <c r="B9701"/>
    </row>
    <row r="9702" spans="2:2">
      <c r="B9702"/>
    </row>
    <row r="9703" spans="2:2">
      <c r="B9703"/>
    </row>
    <row r="9704" spans="2:2">
      <c r="B9704"/>
    </row>
    <row r="9705" spans="2:2">
      <c r="B9705"/>
    </row>
    <row r="9706" spans="2:2">
      <c r="B9706"/>
    </row>
    <row r="9707" spans="2:2">
      <c r="B9707"/>
    </row>
    <row r="9708" spans="2:2">
      <c r="B9708"/>
    </row>
    <row r="9709" spans="2:2">
      <c r="B9709"/>
    </row>
    <row r="9710" spans="2:2">
      <c r="B9710"/>
    </row>
    <row r="9711" spans="2:2">
      <c r="B9711"/>
    </row>
    <row r="9712" spans="2:2">
      <c r="B9712"/>
    </row>
    <row r="9713" spans="2:2">
      <c r="B9713"/>
    </row>
    <row r="9714" spans="2:2">
      <c r="B9714"/>
    </row>
    <row r="9715" spans="2:2">
      <c r="B9715"/>
    </row>
    <row r="9716" spans="2:2">
      <c r="B9716"/>
    </row>
    <row r="9717" spans="2:2">
      <c r="B9717"/>
    </row>
    <row r="9718" spans="2:2">
      <c r="B9718"/>
    </row>
    <row r="9719" spans="2:2">
      <c r="B9719"/>
    </row>
    <row r="9720" spans="2:2">
      <c r="B9720"/>
    </row>
    <row r="9721" spans="2:2">
      <c r="B9721"/>
    </row>
    <row r="9722" spans="2:2">
      <c r="B9722"/>
    </row>
    <row r="9723" spans="2:2">
      <c r="B9723"/>
    </row>
    <row r="9724" spans="2:2">
      <c r="B9724"/>
    </row>
    <row r="9725" spans="2:2">
      <c r="B9725"/>
    </row>
    <row r="9726" spans="2:2">
      <c r="B9726"/>
    </row>
    <row r="9727" spans="2:2">
      <c r="B9727"/>
    </row>
    <row r="9728" spans="2:2">
      <c r="B9728"/>
    </row>
    <row r="9729" spans="2:2">
      <c r="B9729"/>
    </row>
    <row r="9730" spans="2:2">
      <c r="B9730"/>
    </row>
    <row r="9731" spans="2:2">
      <c r="B9731"/>
    </row>
    <row r="9732" spans="2:2">
      <c r="B9732"/>
    </row>
    <row r="9733" spans="2:2">
      <c r="B9733"/>
    </row>
    <row r="9734" spans="2:2">
      <c r="B9734"/>
    </row>
    <row r="9735" spans="2:2">
      <c r="B9735"/>
    </row>
    <row r="9736" spans="2:2">
      <c r="B9736"/>
    </row>
    <row r="9737" spans="2:2">
      <c r="B9737"/>
    </row>
    <row r="9738" spans="2:2">
      <c r="B9738"/>
    </row>
    <row r="9739" spans="2:2">
      <c r="B9739"/>
    </row>
    <row r="9740" spans="2:2">
      <c r="B9740"/>
    </row>
    <row r="9741" spans="2:2">
      <c r="B9741"/>
    </row>
    <row r="9742" spans="2:2">
      <c r="B9742"/>
    </row>
    <row r="9743" spans="2:2">
      <c r="B9743"/>
    </row>
    <row r="9744" spans="2:2">
      <c r="B9744"/>
    </row>
    <row r="9745" spans="2:2">
      <c r="B9745"/>
    </row>
    <row r="9746" spans="2:2">
      <c r="B9746"/>
    </row>
    <row r="9747" spans="2:2">
      <c r="B9747"/>
    </row>
    <row r="9748" spans="2:2">
      <c r="B9748"/>
    </row>
    <row r="9749" spans="2:2">
      <c r="B9749"/>
    </row>
    <row r="9750" spans="2:2">
      <c r="B9750"/>
    </row>
    <row r="9751" spans="2:2">
      <c r="B9751"/>
    </row>
    <row r="9752" spans="2:2">
      <c r="B9752"/>
    </row>
    <row r="9753" spans="2:2">
      <c r="B9753"/>
    </row>
    <row r="9754" spans="2:2">
      <c r="B9754"/>
    </row>
    <row r="9755" spans="2:2">
      <c r="B9755"/>
    </row>
    <row r="9756" spans="2:2">
      <c r="B9756"/>
    </row>
    <row r="9757" spans="2:2">
      <c r="B9757"/>
    </row>
    <row r="9758" spans="2:2">
      <c r="B9758"/>
    </row>
    <row r="9759" spans="2:2">
      <c r="B9759"/>
    </row>
    <row r="9760" spans="2:2">
      <c r="B9760"/>
    </row>
    <row r="9761" spans="2:2">
      <c r="B9761"/>
    </row>
    <row r="9762" spans="2:2">
      <c r="B9762"/>
    </row>
    <row r="9763" spans="2:2">
      <c r="B9763"/>
    </row>
    <row r="9764" spans="2:2">
      <c r="B9764"/>
    </row>
    <row r="9765" spans="2:2">
      <c r="B9765"/>
    </row>
    <row r="9766" spans="2:2">
      <c r="B9766"/>
    </row>
    <row r="9767" spans="2:2">
      <c r="B9767"/>
    </row>
    <row r="9768" spans="2:2">
      <c r="B9768"/>
    </row>
    <row r="9769" spans="2:2">
      <c r="B9769"/>
    </row>
    <row r="9770" spans="2:2">
      <c r="B9770"/>
    </row>
    <row r="9771" spans="2:2">
      <c r="B9771"/>
    </row>
    <row r="9772" spans="2:2">
      <c r="B9772"/>
    </row>
    <row r="9773" spans="2:2">
      <c r="B9773"/>
    </row>
    <row r="9774" spans="2:2">
      <c r="B9774"/>
    </row>
    <row r="9775" spans="2:2">
      <c r="B9775"/>
    </row>
    <row r="9776" spans="2:2">
      <c r="B9776"/>
    </row>
    <row r="9777" spans="2:2">
      <c r="B9777"/>
    </row>
    <row r="9778" spans="2:2">
      <c r="B9778"/>
    </row>
    <row r="9779" spans="2:2">
      <c r="B9779"/>
    </row>
    <row r="9780" spans="2:2">
      <c r="B9780"/>
    </row>
    <row r="9781" spans="2:2">
      <c r="B9781"/>
    </row>
    <row r="9782" spans="2:2">
      <c r="B9782"/>
    </row>
    <row r="9783" spans="2:2">
      <c r="B9783"/>
    </row>
    <row r="9784" spans="2:2">
      <c r="B9784"/>
    </row>
    <row r="9785" spans="2:2">
      <c r="B9785"/>
    </row>
    <row r="9786" spans="2:2">
      <c r="B9786"/>
    </row>
    <row r="9787" spans="2:2">
      <c r="B9787"/>
    </row>
    <row r="9788" spans="2:2">
      <c r="B9788"/>
    </row>
    <row r="9789" spans="2:2">
      <c r="B9789"/>
    </row>
    <row r="9790" spans="2:2">
      <c r="B9790"/>
    </row>
    <row r="9791" spans="2:2">
      <c r="B9791"/>
    </row>
    <row r="9792" spans="2:2">
      <c r="B9792"/>
    </row>
    <row r="9793" spans="2:2">
      <c r="B9793"/>
    </row>
    <row r="9794" spans="2:2">
      <c r="B9794"/>
    </row>
    <row r="9795" spans="2:2">
      <c r="B9795"/>
    </row>
    <row r="9796" spans="2:2">
      <c r="B9796"/>
    </row>
    <row r="9797" spans="2:2">
      <c r="B9797"/>
    </row>
    <row r="9798" spans="2:2">
      <c r="B9798"/>
    </row>
    <row r="9799" spans="2:2">
      <c r="B9799"/>
    </row>
    <row r="9800" spans="2:2">
      <c r="B9800"/>
    </row>
    <row r="9801" spans="2:2">
      <c r="B9801"/>
    </row>
    <row r="9802" spans="2:2">
      <c r="B9802"/>
    </row>
    <row r="9803" spans="2:2">
      <c r="B9803"/>
    </row>
    <row r="9804" spans="2:2">
      <c r="B9804"/>
    </row>
    <row r="9805" spans="2:2">
      <c r="B9805"/>
    </row>
    <row r="9806" spans="2:2">
      <c r="B9806"/>
    </row>
    <row r="9807" spans="2:2">
      <c r="B9807"/>
    </row>
    <row r="9808" spans="2:2">
      <c r="B9808"/>
    </row>
    <row r="9809" spans="2:2">
      <c r="B9809"/>
    </row>
    <row r="9810" spans="2:2">
      <c r="B9810"/>
    </row>
    <row r="9811" spans="2:2">
      <c r="B9811"/>
    </row>
    <row r="9812" spans="2:2">
      <c r="B9812"/>
    </row>
    <row r="9813" spans="2:2">
      <c r="B9813"/>
    </row>
    <row r="9814" spans="2:2">
      <c r="B9814"/>
    </row>
    <row r="9815" spans="2:2">
      <c r="B9815"/>
    </row>
    <row r="9816" spans="2:2">
      <c r="B9816"/>
    </row>
    <row r="9817" spans="2:2">
      <c r="B9817"/>
    </row>
    <row r="9818" spans="2:2">
      <c r="B9818"/>
    </row>
    <row r="9819" spans="2:2">
      <c r="B9819"/>
    </row>
    <row r="9820" spans="2:2">
      <c r="B9820"/>
    </row>
    <row r="9821" spans="2:2">
      <c r="B9821"/>
    </row>
    <row r="9822" spans="2:2">
      <c r="B9822"/>
    </row>
    <row r="9823" spans="2:2">
      <c r="B9823"/>
    </row>
    <row r="9824" spans="2:2">
      <c r="B9824"/>
    </row>
    <row r="9825" spans="2:2">
      <c r="B9825"/>
    </row>
    <row r="9826" spans="2:2">
      <c r="B9826"/>
    </row>
    <row r="9827" spans="2:2">
      <c r="B9827"/>
    </row>
    <row r="9828" spans="2:2">
      <c r="B9828"/>
    </row>
    <row r="9829" spans="2:2">
      <c r="B9829"/>
    </row>
    <row r="9830" spans="2:2">
      <c r="B9830"/>
    </row>
    <row r="9831" spans="2:2">
      <c r="B9831"/>
    </row>
    <row r="9832" spans="2:2">
      <c r="B9832"/>
    </row>
    <row r="9833" spans="2:2">
      <c r="B9833"/>
    </row>
    <row r="9834" spans="2:2">
      <c r="B9834"/>
    </row>
    <row r="9835" spans="2:2">
      <c r="B9835"/>
    </row>
    <row r="9836" spans="2:2">
      <c r="B9836"/>
    </row>
    <row r="9837" spans="2:2">
      <c r="B9837"/>
    </row>
    <row r="9838" spans="2:2">
      <c r="B9838"/>
    </row>
    <row r="9839" spans="2:2">
      <c r="B9839"/>
    </row>
    <row r="9840" spans="2:2">
      <c r="B9840"/>
    </row>
    <row r="9841" spans="2:2">
      <c r="B9841"/>
    </row>
    <row r="9842" spans="2:2">
      <c r="B9842"/>
    </row>
    <row r="9843" spans="2:2">
      <c r="B9843"/>
    </row>
    <row r="9844" spans="2:2">
      <c r="B9844"/>
    </row>
    <row r="9845" spans="2:2">
      <c r="B9845"/>
    </row>
    <row r="9846" spans="2:2">
      <c r="B9846"/>
    </row>
    <row r="9847" spans="2:2">
      <c r="B9847"/>
    </row>
    <row r="9848" spans="2:2">
      <c r="B9848"/>
    </row>
    <row r="9849" spans="2:2">
      <c r="B9849"/>
    </row>
    <row r="9850" spans="2:2">
      <c r="B9850"/>
    </row>
    <row r="9851" spans="2:2">
      <c r="B9851"/>
    </row>
    <row r="9852" spans="2:2">
      <c r="B9852"/>
    </row>
    <row r="9853" spans="2:2">
      <c r="B9853"/>
    </row>
    <row r="9854" spans="2:2">
      <c r="B9854"/>
    </row>
    <row r="9855" spans="2:2">
      <c r="B9855"/>
    </row>
    <row r="9856" spans="2:2">
      <c r="B9856"/>
    </row>
    <row r="9857" spans="2:2">
      <c r="B9857"/>
    </row>
    <row r="9858" spans="2:2">
      <c r="B9858"/>
    </row>
    <row r="9859" spans="2:2">
      <c r="B9859"/>
    </row>
    <row r="9860" spans="2:2">
      <c r="B9860"/>
    </row>
    <row r="9861" spans="2:2">
      <c r="B9861"/>
    </row>
    <row r="9862" spans="2:2">
      <c r="B9862"/>
    </row>
    <row r="9863" spans="2:2">
      <c r="B9863"/>
    </row>
    <row r="9864" spans="2:2">
      <c r="B9864"/>
    </row>
    <row r="9865" spans="2:2">
      <c r="B9865"/>
    </row>
    <row r="9866" spans="2:2">
      <c r="B9866"/>
    </row>
    <row r="9867" spans="2:2">
      <c r="B9867"/>
    </row>
    <row r="9868" spans="2:2">
      <c r="B9868"/>
    </row>
    <row r="9869" spans="2:2">
      <c r="B9869"/>
    </row>
    <row r="9870" spans="2:2">
      <c r="B9870"/>
    </row>
    <row r="9871" spans="2:2">
      <c r="B9871"/>
    </row>
    <row r="9872" spans="2:2">
      <c r="B9872"/>
    </row>
    <row r="9873" spans="2:2">
      <c r="B9873"/>
    </row>
    <row r="9874" spans="2:2">
      <c r="B9874"/>
    </row>
    <row r="9875" spans="2:2">
      <c r="B9875"/>
    </row>
    <row r="9876" spans="2:2">
      <c r="B9876"/>
    </row>
    <row r="9877" spans="2:2">
      <c r="B9877"/>
    </row>
    <row r="9878" spans="2:2">
      <c r="B9878"/>
    </row>
    <row r="9879" spans="2:2">
      <c r="B9879"/>
    </row>
    <row r="9880" spans="2:2">
      <c r="B9880"/>
    </row>
    <row r="9881" spans="2:2">
      <c r="B9881"/>
    </row>
    <row r="9882" spans="2:2">
      <c r="B9882"/>
    </row>
    <row r="9883" spans="2:2">
      <c r="B9883"/>
    </row>
    <row r="9884" spans="2:2">
      <c r="B9884"/>
    </row>
    <row r="9885" spans="2:2">
      <c r="B9885"/>
    </row>
    <row r="9886" spans="2:2">
      <c r="B9886"/>
    </row>
    <row r="9887" spans="2:2">
      <c r="B9887"/>
    </row>
    <row r="9888" spans="2:2">
      <c r="B9888"/>
    </row>
    <row r="9889" spans="2:2">
      <c r="B9889"/>
    </row>
    <row r="9890" spans="2:2">
      <c r="B9890"/>
    </row>
    <row r="9891" spans="2:2">
      <c r="B9891"/>
    </row>
    <row r="9892" spans="2:2">
      <c r="B9892"/>
    </row>
    <row r="9893" spans="2:2">
      <c r="B9893"/>
    </row>
    <row r="9894" spans="2:2">
      <c r="B9894"/>
    </row>
    <row r="9895" spans="2:2">
      <c r="B9895"/>
    </row>
    <row r="9896" spans="2:2">
      <c r="B9896"/>
    </row>
    <row r="9897" spans="2:2">
      <c r="B9897"/>
    </row>
    <row r="9898" spans="2:2">
      <c r="B9898"/>
    </row>
    <row r="9899" spans="2:2">
      <c r="B9899"/>
    </row>
    <row r="9900" spans="2:2">
      <c r="B9900"/>
    </row>
    <row r="9901" spans="2:2">
      <c r="B9901"/>
    </row>
    <row r="9902" spans="2:2">
      <c r="B9902"/>
    </row>
    <row r="9903" spans="2:2">
      <c r="B9903"/>
    </row>
    <row r="9904" spans="2:2">
      <c r="B9904"/>
    </row>
    <row r="9905" spans="2:2">
      <c r="B9905"/>
    </row>
    <row r="9906" spans="2:2">
      <c r="B9906"/>
    </row>
    <row r="9907" spans="2:2">
      <c r="B9907"/>
    </row>
    <row r="9908" spans="2:2">
      <c r="B9908"/>
    </row>
    <row r="9909" spans="2:2">
      <c r="B9909"/>
    </row>
    <row r="9910" spans="2:2">
      <c r="B9910"/>
    </row>
    <row r="9911" spans="2:2">
      <c r="B9911"/>
    </row>
    <row r="9912" spans="2:2">
      <c r="B9912"/>
    </row>
    <row r="9913" spans="2:2">
      <c r="B9913"/>
    </row>
    <row r="9914" spans="2:2">
      <c r="B9914"/>
    </row>
    <row r="9915" spans="2:2">
      <c r="B9915"/>
    </row>
    <row r="9916" spans="2:2">
      <c r="B9916"/>
    </row>
    <row r="9917" spans="2:2">
      <c r="B9917"/>
    </row>
    <row r="9918" spans="2:2">
      <c r="B9918"/>
    </row>
    <row r="9919" spans="2:2">
      <c r="B9919"/>
    </row>
    <row r="9920" spans="2:2">
      <c r="B9920"/>
    </row>
    <row r="9921" spans="2:2">
      <c r="B9921"/>
    </row>
    <row r="9922" spans="2:2">
      <c r="B9922"/>
    </row>
    <row r="9923" spans="2:2">
      <c r="B9923"/>
    </row>
    <row r="9924" spans="2:2">
      <c r="B9924"/>
    </row>
    <row r="9925" spans="2:2">
      <c r="B9925"/>
    </row>
    <row r="9926" spans="2:2">
      <c r="B9926"/>
    </row>
    <row r="9927" spans="2:2">
      <c r="B9927"/>
    </row>
    <row r="9928" spans="2:2">
      <c r="B9928"/>
    </row>
    <row r="9929" spans="2:2">
      <c r="B9929"/>
    </row>
    <row r="9930" spans="2:2">
      <c r="B9930"/>
    </row>
    <row r="9931" spans="2:2">
      <c r="B9931"/>
    </row>
    <row r="9932" spans="2:2">
      <c r="B9932"/>
    </row>
    <row r="9933" spans="2:2">
      <c r="B9933"/>
    </row>
    <row r="9934" spans="2:2">
      <c r="B9934"/>
    </row>
    <row r="9935" spans="2:2">
      <c r="B9935"/>
    </row>
    <row r="9936" spans="2:2">
      <c r="B9936"/>
    </row>
    <row r="9937" spans="2:2">
      <c r="B9937"/>
    </row>
    <row r="9938" spans="2:2">
      <c r="B9938"/>
    </row>
    <row r="9939" spans="2:2">
      <c r="B9939"/>
    </row>
    <row r="9940" spans="2:2">
      <c r="B9940"/>
    </row>
    <row r="9941" spans="2:2">
      <c r="B9941"/>
    </row>
    <row r="9942" spans="2:2">
      <c r="B9942"/>
    </row>
    <row r="9943" spans="2:2">
      <c r="B9943"/>
    </row>
    <row r="9944" spans="2:2">
      <c r="B9944"/>
    </row>
    <row r="9945" spans="2:2">
      <c r="B9945"/>
    </row>
    <row r="9946" spans="2:2">
      <c r="B9946"/>
    </row>
    <row r="9947" spans="2:2">
      <c r="B9947"/>
    </row>
    <row r="9948" spans="2:2">
      <c r="B9948"/>
    </row>
    <row r="9949" spans="2:2">
      <c r="B9949"/>
    </row>
    <row r="9950" spans="2:2">
      <c r="B9950"/>
    </row>
    <row r="9951" spans="2:2">
      <c r="B9951"/>
    </row>
    <row r="9952" spans="2:2">
      <c r="B9952"/>
    </row>
    <row r="9953" spans="2:2">
      <c r="B9953"/>
    </row>
    <row r="9954" spans="2:2">
      <c r="B9954"/>
    </row>
    <row r="9955" spans="2:2">
      <c r="B9955"/>
    </row>
    <row r="9956" spans="2:2">
      <c r="B9956"/>
    </row>
    <row r="9957" spans="2:2">
      <c r="B9957"/>
    </row>
    <row r="9958" spans="2:2">
      <c r="B9958"/>
    </row>
    <row r="9959" spans="2:2">
      <c r="B9959"/>
    </row>
    <row r="9960" spans="2:2">
      <c r="B9960"/>
    </row>
    <row r="9961" spans="2:2">
      <c r="B9961"/>
    </row>
    <row r="9962" spans="2:2">
      <c r="B9962"/>
    </row>
    <row r="9963" spans="2:2">
      <c r="B9963"/>
    </row>
    <row r="9964" spans="2:2">
      <c r="B9964"/>
    </row>
    <row r="9965" spans="2:2">
      <c r="B9965"/>
    </row>
    <row r="9966" spans="2:2">
      <c r="B9966"/>
    </row>
    <row r="9967" spans="2:2">
      <c r="B9967"/>
    </row>
    <row r="9968" spans="2:2">
      <c r="B9968"/>
    </row>
    <row r="9969" spans="2:2">
      <c r="B9969"/>
    </row>
    <row r="9970" spans="2:2">
      <c r="B9970"/>
    </row>
    <row r="9971" spans="2:2">
      <c r="B9971"/>
    </row>
    <row r="9972" spans="2:2">
      <c r="B9972"/>
    </row>
    <row r="9973" spans="2:2">
      <c r="B9973"/>
    </row>
    <row r="9974" spans="2:2">
      <c r="B9974"/>
    </row>
    <row r="9975" spans="2:2">
      <c r="B9975"/>
    </row>
    <row r="9976" spans="2:2">
      <c r="B9976"/>
    </row>
    <row r="9977" spans="2:2">
      <c r="B9977"/>
    </row>
    <row r="9978" spans="2:2">
      <c r="B9978"/>
    </row>
    <row r="9979" spans="2:2">
      <c r="B9979"/>
    </row>
    <row r="9980" spans="2:2">
      <c r="B9980"/>
    </row>
    <row r="9981" spans="2:2">
      <c r="B9981"/>
    </row>
    <row r="9982" spans="2:2">
      <c r="B9982"/>
    </row>
    <row r="9983" spans="2:2">
      <c r="B9983"/>
    </row>
    <row r="9984" spans="2:2">
      <c r="B9984"/>
    </row>
    <row r="9985" spans="2:2">
      <c r="B9985"/>
    </row>
    <row r="9986" spans="2:2">
      <c r="B9986"/>
    </row>
    <row r="9987" spans="2:2">
      <c r="B9987"/>
    </row>
    <row r="9988" spans="2:2">
      <c r="B9988"/>
    </row>
    <row r="9989" spans="2:2">
      <c r="B9989"/>
    </row>
    <row r="9990" spans="2:2">
      <c r="B9990"/>
    </row>
    <row r="9991" spans="2:2">
      <c r="B9991"/>
    </row>
    <row r="9992" spans="2:2">
      <c r="B9992"/>
    </row>
    <row r="9993" spans="2:2">
      <c r="B9993"/>
    </row>
    <row r="9994" spans="2:2">
      <c r="B9994"/>
    </row>
    <row r="9995" spans="2:2">
      <c r="B9995"/>
    </row>
    <row r="9996" spans="2:2">
      <c r="B9996"/>
    </row>
    <row r="9997" spans="2:2">
      <c r="B9997"/>
    </row>
    <row r="9998" spans="2:2">
      <c r="B9998"/>
    </row>
    <row r="9999" spans="2:2">
      <c r="B9999"/>
    </row>
    <row r="10000" spans="2:2">
      <c r="B10000"/>
    </row>
    <row r="10001" spans="2:2">
      <c r="B10001"/>
    </row>
    <row r="10002" spans="2:2">
      <c r="B10002"/>
    </row>
    <row r="10003" spans="2:2">
      <c r="B10003"/>
    </row>
    <row r="10004" spans="2:2">
      <c r="B10004"/>
    </row>
    <row r="10005" spans="2:2">
      <c r="B10005"/>
    </row>
    <row r="10006" spans="2:2">
      <c r="B10006"/>
    </row>
    <row r="10007" spans="2:2">
      <c r="B10007"/>
    </row>
    <row r="10008" spans="2:2">
      <c r="B10008"/>
    </row>
    <row r="10009" spans="2:2">
      <c r="B10009"/>
    </row>
    <row r="10010" spans="2:2">
      <c r="B10010"/>
    </row>
    <row r="10011" spans="2:2">
      <c r="B10011"/>
    </row>
    <row r="10012" spans="2:2">
      <c r="B10012"/>
    </row>
    <row r="10013" spans="2:2">
      <c r="B10013"/>
    </row>
    <row r="10014" spans="2:2">
      <c r="B10014"/>
    </row>
    <row r="10015" spans="2:2">
      <c r="B10015"/>
    </row>
    <row r="10016" spans="2:2">
      <c r="B10016"/>
    </row>
    <row r="10017" spans="2:2">
      <c r="B10017"/>
    </row>
    <row r="10018" spans="2:2">
      <c r="B10018"/>
    </row>
    <row r="10019" spans="2:2">
      <c r="B10019"/>
    </row>
    <row r="10020" spans="2:2">
      <c r="B10020"/>
    </row>
    <row r="10021" spans="2:2">
      <c r="B10021"/>
    </row>
    <row r="10022" spans="2:2">
      <c r="B10022"/>
    </row>
    <row r="10023" spans="2:2">
      <c r="B10023"/>
    </row>
    <row r="10024" spans="2:2">
      <c r="B10024"/>
    </row>
    <row r="10025" spans="2:2">
      <c r="B10025"/>
    </row>
    <row r="10026" spans="2:2">
      <c r="B10026"/>
    </row>
    <row r="10027" spans="2:2">
      <c r="B10027"/>
    </row>
    <row r="10028" spans="2:2">
      <c r="B10028"/>
    </row>
    <row r="10029" spans="2:2">
      <c r="B10029"/>
    </row>
    <row r="10030" spans="2:2">
      <c r="B10030"/>
    </row>
    <row r="10031" spans="2:2">
      <c r="B10031"/>
    </row>
    <row r="10032" spans="2:2">
      <c r="B10032"/>
    </row>
    <row r="10033" spans="2:2">
      <c r="B10033"/>
    </row>
    <row r="10034" spans="2:2">
      <c r="B10034"/>
    </row>
    <row r="10035" spans="2:2">
      <c r="B10035"/>
    </row>
    <row r="10036" spans="2:2">
      <c r="B10036"/>
    </row>
    <row r="10037" spans="2:2">
      <c r="B10037"/>
    </row>
    <row r="10038" spans="2:2">
      <c r="B10038"/>
    </row>
    <row r="10039" spans="2:2">
      <c r="B10039"/>
    </row>
    <row r="10040" spans="2:2">
      <c r="B10040"/>
    </row>
    <row r="10041" spans="2:2">
      <c r="B10041"/>
    </row>
    <row r="10042" spans="2:2">
      <c r="B10042"/>
    </row>
    <row r="10043" spans="2:2">
      <c r="B10043"/>
    </row>
    <row r="10044" spans="2:2">
      <c r="B10044"/>
    </row>
    <row r="10045" spans="2:2">
      <c r="B10045"/>
    </row>
    <row r="10046" spans="2:2">
      <c r="B10046"/>
    </row>
    <row r="10047" spans="2:2">
      <c r="B10047"/>
    </row>
    <row r="10048" spans="2:2">
      <c r="B10048"/>
    </row>
    <row r="10049" spans="2:2">
      <c r="B10049"/>
    </row>
    <row r="10050" spans="2:2">
      <c r="B10050"/>
    </row>
    <row r="10051" spans="2:2">
      <c r="B10051"/>
    </row>
    <row r="10052" spans="2:2">
      <c r="B10052"/>
    </row>
    <row r="10053" spans="2:2">
      <c r="B10053"/>
    </row>
    <row r="10054" spans="2:2">
      <c r="B10054"/>
    </row>
    <row r="10055" spans="2:2">
      <c r="B10055"/>
    </row>
    <row r="10056" spans="2:2">
      <c r="B10056"/>
    </row>
    <row r="10057" spans="2:2">
      <c r="B10057"/>
    </row>
    <row r="10058" spans="2:2">
      <c r="B10058"/>
    </row>
    <row r="10059" spans="2:2">
      <c r="B10059"/>
    </row>
    <row r="10060" spans="2:2">
      <c r="B10060"/>
    </row>
    <row r="10061" spans="2:2">
      <c r="B10061"/>
    </row>
    <row r="10062" spans="2:2">
      <c r="B10062"/>
    </row>
    <row r="10063" spans="2:2">
      <c r="B10063"/>
    </row>
    <row r="10064" spans="2:2">
      <c r="B10064"/>
    </row>
    <row r="10065" spans="2:2">
      <c r="B10065"/>
    </row>
    <row r="10066" spans="2:2">
      <c r="B10066"/>
    </row>
    <row r="10067" spans="2:2">
      <c r="B10067"/>
    </row>
    <row r="10068" spans="2:2">
      <c r="B10068"/>
    </row>
    <row r="10069" spans="2:2">
      <c r="B10069"/>
    </row>
    <row r="10070" spans="2:2">
      <c r="B10070"/>
    </row>
    <row r="10071" spans="2:2">
      <c r="B10071"/>
    </row>
    <row r="10072" spans="2:2">
      <c r="B10072"/>
    </row>
    <row r="10073" spans="2:2">
      <c r="B10073"/>
    </row>
    <row r="10074" spans="2:2">
      <c r="B10074"/>
    </row>
    <row r="10075" spans="2:2">
      <c r="B10075"/>
    </row>
    <row r="10076" spans="2:2">
      <c r="B10076"/>
    </row>
    <row r="10077" spans="2:2">
      <c r="B10077"/>
    </row>
    <row r="10078" spans="2:2">
      <c r="B10078"/>
    </row>
    <row r="10079" spans="2:2">
      <c r="B10079"/>
    </row>
    <row r="10080" spans="2:2">
      <c r="B10080"/>
    </row>
    <row r="10081" spans="2:2">
      <c r="B10081"/>
    </row>
    <row r="10082" spans="2:2">
      <c r="B10082"/>
    </row>
    <row r="10083" spans="2:2">
      <c r="B10083"/>
    </row>
    <row r="10084" spans="2:2">
      <c r="B10084"/>
    </row>
    <row r="10085" spans="2:2">
      <c r="B10085"/>
    </row>
    <row r="10086" spans="2:2">
      <c r="B10086"/>
    </row>
    <row r="10087" spans="2:2">
      <c r="B10087"/>
    </row>
    <row r="10088" spans="2:2">
      <c r="B10088"/>
    </row>
    <row r="10089" spans="2:2">
      <c r="B10089"/>
    </row>
    <row r="10090" spans="2:2">
      <c r="B10090"/>
    </row>
    <row r="10091" spans="2:2">
      <c r="B10091"/>
    </row>
    <row r="10092" spans="2:2">
      <c r="B10092"/>
    </row>
    <row r="10093" spans="2:2">
      <c r="B10093"/>
    </row>
    <row r="10094" spans="2:2">
      <c r="B10094"/>
    </row>
    <row r="10095" spans="2:2">
      <c r="B10095"/>
    </row>
    <row r="10096" spans="2:2">
      <c r="B10096"/>
    </row>
    <row r="10097" spans="2:2">
      <c r="B10097"/>
    </row>
    <row r="10098" spans="2:2">
      <c r="B10098"/>
    </row>
    <row r="10099" spans="2:2">
      <c r="B10099"/>
    </row>
    <row r="10100" spans="2:2">
      <c r="B10100"/>
    </row>
    <row r="10101" spans="2:2">
      <c r="B10101"/>
    </row>
    <row r="10102" spans="2:2">
      <c r="B10102"/>
    </row>
    <row r="10103" spans="2:2">
      <c r="B10103"/>
    </row>
    <row r="10104" spans="2:2">
      <c r="B10104"/>
    </row>
    <row r="10105" spans="2:2">
      <c r="B10105"/>
    </row>
    <row r="10106" spans="2:2">
      <c r="B10106"/>
    </row>
    <row r="10107" spans="2:2">
      <c r="B10107"/>
    </row>
    <row r="10108" spans="2:2">
      <c r="B10108"/>
    </row>
    <row r="10109" spans="2:2">
      <c r="B10109"/>
    </row>
    <row r="10110" spans="2:2">
      <c r="B10110"/>
    </row>
    <row r="10111" spans="2:2">
      <c r="B10111"/>
    </row>
    <row r="10112" spans="2:2">
      <c r="B10112"/>
    </row>
    <row r="10113" spans="2:2">
      <c r="B10113"/>
    </row>
    <row r="10114" spans="2:2">
      <c r="B10114"/>
    </row>
    <row r="10115" spans="2:2">
      <c r="B10115"/>
    </row>
    <row r="10116" spans="2:2">
      <c r="B10116"/>
    </row>
    <row r="10117" spans="2:2">
      <c r="B10117"/>
    </row>
    <row r="10118" spans="2:2">
      <c r="B10118"/>
    </row>
    <row r="10119" spans="2:2">
      <c r="B10119"/>
    </row>
    <row r="10120" spans="2:2">
      <c r="B10120"/>
    </row>
    <row r="10121" spans="2:2">
      <c r="B10121"/>
    </row>
    <row r="10122" spans="2:2">
      <c r="B10122"/>
    </row>
    <row r="10123" spans="2:2">
      <c r="B10123"/>
    </row>
    <row r="10124" spans="2:2">
      <c r="B10124"/>
    </row>
    <row r="10125" spans="2:2">
      <c r="B10125"/>
    </row>
    <row r="10126" spans="2:2">
      <c r="B10126"/>
    </row>
    <row r="10127" spans="2:2">
      <c r="B10127"/>
    </row>
    <row r="10128" spans="2:2">
      <c r="B10128"/>
    </row>
    <row r="10129" spans="2:2">
      <c r="B10129"/>
    </row>
    <row r="10130" spans="2:2">
      <c r="B10130"/>
    </row>
    <row r="10131" spans="2:2">
      <c r="B10131"/>
    </row>
    <row r="10132" spans="2:2">
      <c r="B10132"/>
    </row>
    <row r="10133" spans="2:2">
      <c r="B10133"/>
    </row>
    <row r="10134" spans="2:2">
      <c r="B10134"/>
    </row>
    <row r="10135" spans="2:2">
      <c r="B10135"/>
    </row>
    <row r="10136" spans="2:2">
      <c r="B10136"/>
    </row>
    <row r="10137" spans="2:2">
      <c r="B10137"/>
    </row>
    <row r="10138" spans="2:2">
      <c r="B10138"/>
    </row>
    <row r="10139" spans="2:2">
      <c r="B10139"/>
    </row>
    <row r="10140" spans="2:2">
      <c r="B10140"/>
    </row>
    <row r="10141" spans="2:2">
      <c r="B10141"/>
    </row>
    <row r="10142" spans="2:2">
      <c r="B10142"/>
    </row>
    <row r="10143" spans="2:2">
      <c r="B10143"/>
    </row>
    <row r="10144" spans="2:2">
      <c r="B10144"/>
    </row>
    <row r="10145" spans="2:2">
      <c r="B10145"/>
    </row>
    <row r="10146" spans="2:2">
      <c r="B10146"/>
    </row>
    <row r="10147" spans="2:2">
      <c r="B10147"/>
    </row>
    <row r="10148" spans="2:2">
      <c r="B10148"/>
    </row>
    <row r="10149" spans="2:2">
      <c r="B10149"/>
    </row>
    <row r="10150" spans="2:2">
      <c r="B10150"/>
    </row>
    <row r="10151" spans="2:2">
      <c r="B10151"/>
    </row>
    <row r="10152" spans="2:2">
      <c r="B10152"/>
    </row>
    <row r="10153" spans="2:2">
      <c r="B10153"/>
    </row>
    <row r="10154" spans="2:2">
      <c r="B10154"/>
    </row>
    <row r="10155" spans="2:2">
      <c r="B10155"/>
    </row>
    <row r="10156" spans="2:2">
      <c r="B10156"/>
    </row>
    <row r="10157" spans="2:2">
      <c r="B10157"/>
    </row>
    <row r="10158" spans="2:2">
      <c r="B10158"/>
    </row>
    <row r="10159" spans="2:2">
      <c r="B10159"/>
    </row>
    <row r="10160" spans="2:2">
      <c r="B10160"/>
    </row>
    <row r="10161" spans="2:2">
      <c r="B10161"/>
    </row>
    <row r="10162" spans="2:2">
      <c r="B10162"/>
    </row>
    <row r="10163" spans="2:2">
      <c r="B10163"/>
    </row>
    <row r="10164" spans="2:2">
      <c r="B10164"/>
    </row>
    <row r="10165" spans="2:2">
      <c r="B10165"/>
    </row>
    <row r="10166" spans="2:2">
      <c r="B10166"/>
    </row>
    <row r="10167" spans="2:2">
      <c r="B10167"/>
    </row>
    <row r="10168" spans="2:2">
      <c r="B10168"/>
    </row>
    <row r="10169" spans="2:2">
      <c r="B10169"/>
    </row>
    <row r="10170" spans="2:2">
      <c r="B10170"/>
    </row>
    <row r="10171" spans="2:2">
      <c r="B10171"/>
    </row>
    <row r="10172" spans="2:2">
      <c r="B10172"/>
    </row>
    <row r="10173" spans="2:2">
      <c r="B10173"/>
    </row>
    <row r="10174" spans="2:2">
      <c r="B10174"/>
    </row>
    <row r="10175" spans="2:2">
      <c r="B10175"/>
    </row>
    <row r="10176" spans="2:2">
      <c r="B10176"/>
    </row>
    <row r="10177" spans="2:2">
      <c r="B10177"/>
    </row>
    <row r="10178" spans="2:2">
      <c r="B10178"/>
    </row>
    <row r="10179" spans="2:2">
      <c r="B10179"/>
    </row>
    <row r="10180" spans="2:2">
      <c r="B10180"/>
    </row>
    <row r="10181" spans="2:2">
      <c r="B10181"/>
    </row>
    <row r="10182" spans="2:2">
      <c r="B10182"/>
    </row>
    <row r="10183" spans="2:2">
      <c r="B10183"/>
    </row>
    <row r="10184" spans="2:2">
      <c r="B10184"/>
    </row>
    <row r="10185" spans="2:2">
      <c r="B10185"/>
    </row>
    <row r="10186" spans="2:2">
      <c r="B10186"/>
    </row>
    <row r="10187" spans="2:2">
      <c r="B10187"/>
    </row>
    <row r="10188" spans="2:2">
      <c r="B10188"/>
    </row>
    <row r="10189" spans="2:2">
      <c r="B10189"/>
    </row>
    <row r="10190" spans="2:2">
      <c r="B10190"/>
    </row>
    <row r="10191" spans="2:2">
      <c r="B10191"/>
    </row>
    <row r="10192" spans="2:2">
      <c r="B10192"/>
    </row>
    <row r="10193" spans="2:2">
      <c r="B10193"/>
    </row>
    <row r="10194" spans="2:2">
      <c r="B10194"/>
    </row>
    <row r="10195" spans="2:2">
      <c r="B10195"/>
    </row>
    <row r="10196" spans="2:2">
      <c r="B10196"/>
    </row>
    <row r="10197" spans="2:2">
      <c r="B10197"/>
    </row>
    <row r="10198" spans="2:2">
      <c r="B10198"/>
    </row>
    <row r="10199" spans="2:2">
      <c r="B10199"/>
    </row>
    <row r="10200" spans="2:2">
      <c r="B10200"/>
    </row>
    <row r="10201" spans="2:2">
      <c r="B10201"/>
    </row>
    <row r="10202" spans="2:2">
      <c r="B10202"/>
    </row>
    <row r="10203" spans="2:2">
      <c r="B10203"/>
    </row>
    <row r="10204" spans="2:2">
      <c r="B10204"/>
    </row>
    <row r="10205" spans="2:2">
      <c r="B10205"/>
    </row>
    <row r="10206" spans="2:2">
      <c r="B10206"/>
    </row>
    <row r="10207" spans="2:2">
      <c r="B10207"/>
    </row>
    <row r="10208" spans="2:2">
      <c r="B10208"/>
    </row>
    <row r="10209" spans="2:2">
      <c r="B10209"/>
    </row>
    <row r="10210" spans="2:2">
      <c r="B10210"/>
    </row>
    <row r="10211" spans="2:2">
      <c r="B10211"/>
    </row>
    <row r="10212" spans="2:2">
      <c r="B10212"/>
    </row>
    <row r="10213" spans="2:2">
      <c r="B10213"/>
    </row>
    <row r="10214" spans="2:2">
      <c r="B10214"/>
    </row>
    <row r="10215" spans="2:2">
      <c r="B10215"/>
    </row>
    <row r="10216" spans="2:2">
      <c r="B10216"/>
    </row>
    <row r="10217" spans="2:2">
      <c r="B10217"/>
    </row>
    <row r="10218" spans="2:2">
      <c r="B10218"/>
    </row>
    <row r="10219" spans="2:2">
      <c r="B10219"/>
    </row>
    <row r="10220" spans="2:2">
      <c r="B10220"/>
    </row>
    <row r="10221" spans="2:2">
      <c r="B10221"/>
    </row>
    <row r="10222" spans="2:2">
      <c r="B10222"/>
    </row>
    <row r="10223" spans="2:2">
      <c r="B10223"/>
    </row>
    <row r="10224" spans="2:2">
      <c r="B10224"/>
    </row>
    <row r="10225" spans="2:2">
      <c r="B10225"/>
    </row>
    <row r="10226" spans="2:2">
      <c r="B10226"/>
    </row>
    <row r="10227" spans="2:2">
      <c r="B10227"/>
    </row>
    <row r="10228" spans="2:2">
      <c r="B10228"/>
    </row>
    <row r="10229" spans="2:2">
      <c r="B10229"/>
    </row>
    <row r="10230" spans="2:2">
      <c r="B10230"/>
    </row>
    <row r="10231" spans="2:2">
      <c r="B10231"/>
    </row>
    <row r="10232" spans="2:2">
      <c r="B10232"/>
    </row>
    <row r="10233" spans="2:2">
      <c r="B10233"/>
    </row>
    <row r="10234" spans="2:2">
      <c r="B10234"/>
    </row>
    <row r="10235" spans="2:2">
      <c r="B10235"/>
    </row>
    <row r="10236" spans="2:2">
      <c r="B10236"/>
    </row>
    <row r="10237" spans="2:2">
      <c r="B10237"/>
    </row>
    <row r="10238" spans="2:2">
      <c r="B10238"/>
    </row>
    <row r="10239" spans="2:2">
      <c r="B10239"/>
    </row>
    <row r="10240" spans="2:2">
      <c r="B10240"/>
    </row>
    <row r="10241" spans="2:2">
      <c r="B10241"/>
    </row>
    <row r="10242" spans="2:2">
      <c r="B10242"/>
    </row>
    <row r="10243" spans="2:2">
      <c r="B10243"/>
    </row>
    <row r="10244" spans="2:2">
      <c r="B10244"/>
    </row>
    <row r="10245" spans="2:2">
      <c r="B10245"/>
    </row>
    <row r="10246" spans="2:2">
      <c r="B10246"/>
    </row>
    <row r="10247" spans="2:2">
      <c r="B10247"/>
    </row>
    <row r="10248" spans="2:2">
      <c r="B10248"/>
    </row>
    <row r="10249" spans="2:2">
      <c r="B10249"/>
    </row>
    <row r="10250" spans="2:2">
      <c r="B10250"/>
    </row>
    <row r="10251" spans="2:2">
      <c r="B10251"/>
    </row>
    <row r="10252" spans="2:2">
      <c r="B10252"/>
    </row>
    <row r="10253" spans="2:2">
      <c r="B10253"/>
    </row>
    <row r="10254" spans="2:2">
      <c r="B10254"/>
    </row>
    <row r="10255" spans="2:2">
      <c r="B10255"/>
    </row>
    <row r="10256" spans="2:2">
      <c r="B10256"/>
    </row>
    <row r="10257" spans="2:2">
      <c r="B10257"/>
    </row>
    <row r="10258" spans="2:2">
      <c r="B10258"/>
    </row>
    <row r="10259" spans="2:2">
      <c r="B10259"/>
    </row>
    <row r="10260" spans="2:2">
      <c r="B10260"/>
    </row>
    <row r="10261" spans="2:2">
      <c r="B10261"/>
    </row>
    <row r="10262" spans="2:2">
      <c r="B10262"/>
    </row>
    <row r="10263" spans="2:2">
      <c r="B10263"/>
    </row>
    <row r="10264" spans="2:2">
      <c r="B10264"/>
    </row>
    <row r="10265" spans="2:2">
      <c r="B10265"/>
    </row>
    <row r="10266" spans="2:2">
      <c r="B10266"/>
    </row>
    <row r="10267" spans="2:2">
      <c r="B10267"/>
    </row>
    <row r="10268" spans="2:2">
      <c r="B10268"/>
    </row>
    <row r="10269" spans="2:2">
      <c r="B10269"/>
    </row>
    <row r="10270" spans="2:2">
      <c r="B10270"/>
    </row>
    <row r="10271" spans="2:2">
      <c r="B10271"/>
    </row>
    <row r="10272" spans="2:2">
      <c r="B10272"/>
    </row>
    <row r="10273" spans="2:2">
      <c r="B10273"/>
    </row>
    <row r="10274" spans="2:2">
      <c r="B10274"/>
    </row>
    <row r="10275" spans="2:2">
      <c r="B10275"/>
    </row>
    <row r="10276" spans="2:2">
      <c r="B10276"/>
    </row>
    <row r="10277" spans="2:2">
      <c r="B10277"/>
    </row>
    <row r="10278" spans="2:2">
      <c r="B10278"/>
    </row>
    <row r="10279" spans="2:2">
      <c r="B10279"/>
    </row>
    <row r="10280" spans="2:2">
      <c r="B10280"/>
    </row>
    <row r="10281" spans="2:2">
      <c r="B10281"/>
    </row>
    <row r="10282" spans="2:2">
      <c r="B10282"/>
    </row>
    <row r="10283" spans="2:2">
      <c r="B10283"/>
    </row>
    <row r="10284" spans="2:2">
      <c r="B10284"/>
    </row>
    <row r="10285" spans="2:2">
      <c r="B10285"/>
    </row>
    <row r="10286" spans="2:2">
      <c r="B10286"/>
    </row>
    <row r="10287" spans="2:2">
      <c r="B10287"/>
    </row>
    <row r="10288" spans="2:2">
      <c r="B10288"/>
    </row>
    <row r="10289" spans="2:2">
      <c r="B10289"/>
    </row>
    <row r="10290" spans="2:2">
      <c r="B10290"/>
    </row>
    <row r="10291" spans="2:2">
      <c r="B10291"/>
    </row>
    <row r="10292" spans="2:2">
      <c r="B10292"/>
    </row>
    <row r="10293" spans="2:2">
      <c r="B10293"/>
    </row>
    <row r="10294" spans="2:2">
      <c r="B10294"/>
    </row>
    <row r="10295" spans="2:2">
      <c r="B10295"/>
    </row>
    <row r="10296" spans="2:2">
      <c r="B10296"/>
    </row>
    <row r="10297" spans="2:2">
      <c r="B10297"/>
    </row>
    <row r="10298" spans="2:2">
      <c r="B10298"/>
    </row>
    <row r="10299" spans="2:2">
      <c r="B10299"/>
    </row>
    <row r="10300" spans="2:2">
      <c r="B10300"/>
    </row>
    <row r="10301" spans="2:2">
      <c r="B10301"/>
    </row>
    <row r="10302" spans="2:2">
      <c r="B10302"/>
    </row>
    <row r="10303" spans="2:2">
      <c r="B10303"/>
    </row>
    <row r="10304" spans="2:2">
      <c r="B10304"/>
    </row>
    <row r="10305" spans="2:2">
      <c r="B10305"/>
    </row>
    <row r="10306" spans="2:2">
      <c r="B10306"/>
    </row>
    <row r="10307" spans="2:2">
      <c r="B10307"/>
    </row>
    <row r="10308" spans="2:2">
      <c r="B10308"/>
    </row>
    <row r="10309" spans="2:2">
      <c r="B10309"/>
    </row>
    <row r="10310" spans="2:2">
      <c r="B10310"/>
    </row>
    <row r="10311" spans="2:2">
      <c r="B10311"/>
    </row>
    <row r="10312" spans="2:2">
      <c r="B10312"/>
    </row>
    <row r="10313" spans="2:2">
      <c r="B10313"/>
    </row>
    <row r="10314" spans="2:2">
      <c r="B10314"/>
    </row>
    <row r="10315" spans="2:2">
      <c r="B10315"/>
    </row>
    <row r="10316" spans="2:2">
      <c r="B10316"/>
    </row>
    <row r="10317" spans="2:2">
      <c r="B10317"/>
    </row>
    <row r="10318" spans="2:2">
      <c r="B10318"/>
    </row>
    <row r="10319" spans="2:2">
      <c r="B10319"/>
    </row>
    <row r="10320" spans="2:2">
      <c r="B10320"/>
    </row>
    <row r="10321" spans="2:2">
      <c r="B10321"/>
    </row>
    <row r="10322" spans="2:2">
      <c r="B10322"/>
    </row>
    <row r="10323" spans="2:2">
      <c r="B10323"/>
    </row>
    <row r="10324" spans="2:2">
      <c r="B10324"/>
    </row>
    <row r="10325" spans="2:2">
      <c r="B10325"/>
    </row>
    <row r="10326" spans="2:2">
      <c r="B10326"/>
    </row>
    <row r="10327" spans="2:2">
      <c r="B10327"/>
    </row>
    <row r="10328" spans="2:2">
      <c r="B10328"/>
    </row>
    <row r="10329" spans="2:2">
      <c r="B10329"/>
    </row>
    <row r="10330" spans="2:2">
      <c r="B10330"/>
    </row>
    <row r="10331" spans="2:2">
      <c r="B10331"/>
    </row>
    <row r="10332" spans="2:2">
      <c r="B10332"/>
    </row>
    <row r="10333" spans="2:2">
      <c r="B10333"/>
    </row>
    <row r="10334" spans="2:2">
      <c r="B10334"/>
    </row>
    <row r="10335" spans="2:2">
      <c r="B10335"/>
    </row>
    <row r="10336" spans="2:2">
      <c r="B10336"/>
    </row>
    <row r="10337" spans="2:2">
      <c r="B10337"/>
    </row>
    <row r="10338" spans="2:2">
      <c r="B10338"/>
    </row>
    <row r="10339" spans="2:2">
      <c r="B10339"/>
    </row>
    <row r="10340" spans="2:2">
      <c r="B10340"/>
    </row>
    <row r="10341" spans="2:2">
      <c r="B10341"/>
    </row>
    <row r="10342" spans="2:2">
      <c r="B10342"/>
    </row>
    <row r="10343" spans="2:2">
      <c r="B10343"/>
    </row>
    <row r="10344" spans="2:2">
      <c r="B10344"/>
    </row>
    <row r="10345" spans="2:2">
      <c r="B10345"/>
    </row>
    <row r="10346" spans="2:2">
      <c r="B10346"/>
    </row>
    <row r="10347" spans="2:2">
      <c r="B10347"/>
    </row>
    <row r="10348" spans="2:2">
      <c r="B10348"/>
    </row>
    <row r="10349" spans="2:2">
      <c r="B10349"/>
    </row>
    <row r="10350" spans="2:2">
      <c r="B10350"/>
    </row>
    <row r="10351" spans="2:2">
      <c r="B10351"/>
    </row>
    <row r="10352" spans="2:2">
      <c r="B10352"/>
    </row>
    <row r="10353" spans="2:2">
      <c r="B10353"/>
    </row>
    <row r="10354" spans="2:2">
      <c r="B10354"/>
    </row>
    <row r="10355" spans="2:2">
      <c r="B10355"/>
    </row>
    <row r="10356" spans="2:2">
      <c r="B10356"/>
    </row>
    <row r="10357" spans="2:2">
      <c r="B10357"/>
    </row>
    <row r="10358" spans="2:2">
      <c r="B10358"/>
    </row>
    <row r="10359" spans="2:2">
      <c r="B10359"/>
    </row>
    <row r="10360" spans="2:2">
      <c r="B10360"/>
    </row>
    <row r="10361" spans="2:2">
      <c r="B10361"/>
    </row>
    <row r="10362" spans="2:2">
      <c r="B10362"/>
    </row>
    <row r="10363" spans="2:2">
      <c r="B10363"/>
    </row>
    <row r="10364" spans="2:2">
      <c r="B10364"/>
    </row>
    <row r="10365" spans="2:2">
      <c r="B10365"/>
    </row>
    <row r="10366" spans="2:2">
      <c r="B10366"/>
    </row>
    <row r="10367" spans="2:2">
      <c r="B10367"/>
    </row>
    <row r="10368" spans="2:2">
      <c r="B10368"/>
    </row>
    <row r="10369" spans="2:2">
      <c r="B10369"/>
    </row>
    <row r="10370" spans="2:2">
      <c r="B10370"/>
    </row>
    <row r="10371" spans="2:2">
      <c r="B10371"/>
    </row>
    <row r="10372" spans="2:2">
      <c r="B10372"/>
    </row>
    <row r="10373" spans="2:2">
      <c r="B10373"/>
    </row>
    <row r="10374" spans="2:2">
      <c r="B10374"/>
    </row>
    <row r="10375" spans="2:2">
      <c r="B10375"/>
    </row>
    <row r="10376" spans="2:2">
      <c r="B10376"/>
    </row>
    <row r="10377" spans="2:2">
      <c r="B10377"/>
    </row>
    <row r="10378" spans="2:2">
      <c r="B10378"/>
    </row>
    <row r="10379" spans="2:2">
      <c r="B10379"/>
    </row>
    <row r="10380" spans="2:2">
      <c r="B10380"/>
    </row>
    <row r="10381" spans="2:2">
      <c r="B10381"/>
    </row>
    <row r="10382" spans="2:2">
      <c r="B10382"/>
    </row>
    <row r="10383" spans="2:2">
      <c r="B10383"/>
    </row>
    <row r="10384" spans="2:2">
      <c r="B10384"/>
    </row>
    <row r="10385" spans="2:2">
      <c r="B10385"/>
    </row>
    <row r="10386" spans="2:2">
      <c r="B10386"/>
    </row>
    <row r="10387" spans="2:2">
      <c r="B10387"/>
    </row>
    <row r="10388" spans="2:2">
      <c r="B10388"/>
    </row>
    <row r="10389" spans="2:2">
      <c r="B10389"/>
    </row>
    <row r="10390" spans="2:2">
      <c r="B10390"/>
    </row>
    <row r="10391" spans="2:2">
      <c r="B10391"/>
    </row>
    <row r="10392" spans="2:2">
      <c r="B10392"/>
    </row>
    <row r="10393" spans="2:2">
      <c r="B10393"/>
    </row>
    <row r="10394" spans="2:2">
      <c r="B10394"/>
    </row>
    <row r="10395" spans="2:2">
      <c r="B10395"/>
    </row>
    <row r="10396" spans="2:2">
      <c r="B10396"/>
    </row>
    <row r="10397" spans="2:2">
      <c r="B10397"/>
    </row>
    <row r="10398" spans="2:2">
      <c r="B10398"/>
    </row>
    <row r="10399" spans="2:2">
      <c r="B10399"/>
    </row>
    <row r="10400" spans="2:2">
      <c r="B10400"/>
    </row>
    <row r="10401" spans="2:2">
      <c r="B10401"/>
    </row>
    <row r="10402" spans="2:2">
      <c r="B10402"/>
    </row>
    <row r="10403" spans="2:2">
      <c r="B10403"/>
    </row>
    <row r="10404" spans="2:2">
      <c r="B10404"/>
    </row>
    <row r="10405" spans="2:2">
      <c r="B10405"/>
    </row>
    <row r="10406" spans="2:2">
      <c r="B10406"/>
    </row>
    <row r="10407" spans="2:2">
      <c r="B10407"/>
    </row>
    <row r="10408" spans="2:2">
      <c r="B10408"/>
    </row>
    <row r="10409" spans="2:2">
      <c r="B10409"/>
    </row>
    <row r="10410" spans="2:2">
      <c r="B10410"/>
    </row>
    <row r="10411" spans="2:2">
      <c r="B10411"/>
    </row>
    <row r="10412" spans="2:2">
      <c r="B10412"/>
    </row>
    <row r="10413" spans="2:2">
      <c r="B10413"/>
    </row>
    <row r="10414" spans="2:2">
      <c r="B10414"/>
    </row>
    <row r="10415" spans="2:2">
      <c r="B10415"/>
    </row>
    <row r="10416" spans="2:2">
      <c r="B10416"/>
    </row>
    <row r="10417" spans="2:2">
      <c r="B10417"/>
    </row>
    <row r="10418" spans="2:2">
      <c r="B10418"/>
    </row>
    <row r="10419" spans="2:2">
      <c r="B10419"/>
    </row>
    <row r="10420" spans="2:2">
      <c r="B10420"/>
    </row>
    <row r="10421" spans="2:2">
      <c r="B10421"/>
    </row>
    <row r="10422" spans="2:2">
      <c r="B10422"/>
    </row>
    <row r="10423" spans="2:2">
      <c r="B10423"/>
    </row>
    <row r="10424" spans="2:2">
      <c r="B10424"/>
    </row>
    <row r="10425" spans="2:2">
      <c r="B10425"/>
    </row>
    <row r="10426" spans="2:2">
      <c r="B10426"/>
    </row>
    <row r="10427" spans="2:2">
      <c r="B10427"/>
    </row>
    <row r="10428" spans="2:2">
      <c r="B10428"/>
    </row>
    <row r="10429" spans="2:2">
      <c r="B10429"/>
    </row>
    <row r="10430" spans="2:2">
      <c r="B10430"/>
    </row>
    <row r="10431" spans="2:2">
      <c r="B10431"/>
    </row>
    <row r="10432" spans="2:2">
      <c r="B10432"/>
    </row>
    <row r="10433" spans="2:2">
      <c r="B10433"/>
    </row>
    <row r="10434" spans="2:2">
      <c r="B10434"/>
    </row>
    <row r="10435" spans="2:2">
      <c r="B10435"/>
    </row>
    <row r="10436" spans="2:2">
      <c r="B10436"/>
    </row>
    <row r="10437" spans="2:2">
      <c r="B10437"/>
    </row>
    <row r="10438" spans="2:2">
      <c r="B10438"/>
    </row>
    <row r="10439" spans="2:2">
      <c r="B10439"/>
    </row>
    <row r="10440" spans="2:2">
      <c r="B10440"/>
    </row>
    <row r="10441" spans="2:2">
      <c r="B10441"/>
    </row>
    <row r="10442" spans="2:2">
      <c r="B10442"/>
    </row>
    <row r="10443" spans="2:2">
      <c r="B10443"/>
    </row>
    <row r="10444" spans="2:2">
      <c r="B10444"/>
    </row>
    <row r="10445" spans="2:2">
      <c r="B10445"/>
    </row>
    <row r="10446" spans="2:2">
      <c r="B10446"/>
    </row>
    <row r="10447" spans="2:2">
      <c r="B10447"/>
    </row>
    <row r="10448" spans="2:2">
      <c r="B10448"/>
    </row>
    <row r="10449" spans="2:2">
      <c r="B10449"/>
    </row>
    <row r="10450" spans="2:2">
      <c r="B10450"/>
    </row>
    <row r="10451" spans="2:2">
      <c r="B10451"/>
    </row>
    <row r="10452" spans="2:2">
      <c r="B10452"/>
    </row>
    <row r="10453" spans="2:2">
      <c r="B10453"/>
    </row>
    <row r="10454" spans="2:2">
      <c r="B10454"/>
    </row>
    <row r="10455" spans="2:2">
      <c r="B10455"/>
    </row>
    <row r="10456" spans="2:2">
      <c r="B10456"/>
    </row>
    <row r="10457" spans="2:2">
      <c r="B10457"/>
    </row>
    <row r="10458" spans="2:2">
      <c r="B10458"/>
    </row>
    <row r="10459" spans="2:2">
      <c r="B10459"/>
    </row>
    <row r="10460" spans="2:2">
      <c r="B10460"/>
    </row>
    <row r="10461" spans="2:2">
      <c r="B10461"/>
    </row>
    <row r="10462" spans="2:2">
      <c r="B10462"/>
    </row>
    <row r="10463" spans="2:2">
      <c r="B10463"/>
    </row>
    <row r="10464" spans="2:2">
      <c r="B10464"/>
    </row>
    <row r="10465" spans="2:2">
      <c r="B10465"/>
    </row>
    <row r="10466" spans="2:2">
      <c r="B10466"/>
    </row>
    <row r="10467" spans="2:2">
      <c r="B10467"/>
    </row>
    <row r="10468" spans="2:2">
      <c r="B10468"/>
    </row>
    <row r="10469" spans="2:2">
      <c r="B10469"/>
    </row>
    <row r="10470" spans="2:2">
      <c r="B10470"/>
    </row>
    <row r="10471" spans="2:2">
      <c r="B10471"/>
    </row>
    <row r="10472" spans="2:2">
      <c r="B10472"/>
    </row>
    <row r="10473" spans="2:2">
      <c r="B10473"/>
    </row>
    <row r="10474" spans="2:2">
      <c r="B10474"/>
    </row>
    <row r="10475" spans="2:2">
      <c r="B10475"/>
    </row>
    <row r="10476" spans="2:2">
      <c r="B10476"/>
    </row>
    <row r="10477" spans="2:2">
      <c r="B10477"/>
    </row>
    <row r="10478" spans="2:2">
      <c r="B10478"/>
    </row>
    <row r="10479" spans="2:2">
      <c r="B10479"/>
    </row>
    <row r="10480" spans="2:2">
      <c r="B10480"/>
    </row>
    <row r="10481" spans="2:2">
      <c r="B10481"/>
    </row>
    <row r="10482" spans="2:2">
      <c r="B10482"/>
    </row>
    <row r="10483" spans="2:2">
      <c r="B10483"/>
    </row>
    <row r="10484" spans="2:2">
      <c r="B10484"/>
    </row>
    <row r="10485" spans="2:2">
      <c r="B10485"/>
    </row>
    <row r="10486" spans="2:2">
      <c r="B10486"/>
    </row>
    <row r="10487" spans="2:2">
      <c r="B10487"/>
    </row>
    <row r="10488" spans="2:2">
      <c r="B10488"/>
    </row>
    <row r="10489" spans="2:2">
      <c r="B10489"/>
    </row>
    <row r="10490" spans="2:2">
      <c r="B10490"/>
    </row>
    <row r="10491" spans="2:2">
      <c r="B10491"/>
    </row>
    <row r="10492" spans="2:2">
      <c r="B10492"/>
    </row>
    <row r="10493" spans="2:2">
      <c r="B10493"/>
    </row>
    <row r="10494" spans="2:2">
      <c r="B10494"/>
    </row>
    <row r="10495" spans="2:2">
      <c r="B10495"/>
    </row>
    <row r="10496" spans="2:2">
      <c r="B10496"/>
    </row>
    <row r="10497" spans="2:2">
      <c r="B10497"/>
    </row>
    <row r="10498" spans="2:2">
      <c r="B10498"/>
    </row>
    <row r="10499" spans="2:2">
      <c r="B10499"/>
    </row>
    <row r="10500" spans="2:2">
      <c r="B10500"/>
    </row>
    <row r="10501" spans="2:2">
      <c r="B10501"/>
    </row>
    <row r="10502" spans="2:2">
      <c r="B10502"/>
    </row>
    <row r="10503" spans="2:2">
      <c r="B10503"/>
    </row>
    <row r="10504" spans="2:2">
      <c r="B10504"/>
    </row>
    <row r="10505" spans="2:2">
      <c r="B10505"/>
    </row>
    <row r="10506" spans="2:2">
      <c r="B10506"/>
    </row>
    <row r="10507" spans="2:2">
      <c r="B10507"/>
    </row>
    <row r="10508" spans="2:2">
      <c r="B10508"/>
    </row>
    <row r="10509" spans="2:2">
      <c r="B10509"/>
    </row>
    <row r="10510" spans="2:2">
      <c r="B10510"/>
    </row>
    <row r="10511" spans="2:2">
      <c r="B10511"/>
    </row>
    <row r="10512" spans="2:2">
      <c r="B10512"/>
    </row>
    <row r="10513" spans="2:2">
      <c r="B10513"/>
    </row>
    <row r="10514" spans="2:2">
      <c r="B10514"/>
    </row>
    <row r="10515" spans="2:2">
      <c r="B10515"/>
    </row>
    <row r="10516" spans="2:2">
      <c r="B10516"/>
    </row>
    <row r="10517" spans="2:2">
      <c r="B10517"/>
    </row>
    <row r="10518" spans="2:2">
      <c r="B10518"/>
    </row>
    <row r="10519" spans="2:2">
      <c r="B10519"/>
    </row>
    <row r="10520" spans="2:2">
      <c r="B10520"/>
    </row>
    <row r="10521" spans="2:2">
      <c r="B10521"/>
    </row>
    <row r="10522" spans="2:2">
      <c r="B10522"/>
    </row>
    <row r="10523" spans="2:2">
      <c r="B10523"/>
    </row>
    <row r="10524" spans="2:2">
      <c r="B10524"/>
    </row>
    <row r="10525" spans="2:2">
      <c r="B10525"/>
    </row>
    <row r="10526" spans="2:2">
      <c r="B10526"/>
    </row>
    <row r="10527" spans="2:2">
      <c r="B10527"/>
    </row>
    <row r="10528" spans="2:2">
      <c r="B10528"/>
    </row>
    <row r="10529" spans="2:2">
      <c r="B10529"/>
    </row>
    <row r="10530" spans="2:2">
      <c r="B10530"/>
    </row>
    <row r="10531" spans="2:2">
      <c r="B10531"/>
    </row>
    <row r="10532" spans="2:2">
      <c r="B10532"/>
    </row>
    <row r="10533" spans="2:2">
      <c r="B10533"/>
    </row>
    <row r="10534" spans="2:2">
      <c r="B10534"/>
    </row>
    <row r="10535" spans="2:2">
      <c r="B10535"/>
    </row>
    <row r="10536" spans="2:2">
      <c r="B10536"/>
    </row>
    <row r="10537" spans="2:2">
      <c r="B10537"/>
    </row>
    <row r="10538" spans="2:2">
      <c r="B10538"/>
    </row>
    <row r="10539" spans="2:2">
      <c r="B10539"/>
    </row>
    <row r="10540" spans="2:2">
      <c r="B10540"/>
    </row>
    <row r="10541" spans="2:2">
      <c r="B10541"/>
    </row>
    <row r="10542" spans="2:2">
      <c r="B10542"/>
    </row>
    <row r="10543" spans="2:2">
      <c r="B10543"/>
    </row>
    <row r="10544" spans="2:2">
      <c r="B10544"/>
    </row>
    <row r="10545" spans="2:2">
      <c r="B10545"/>
    </row>
    <row r="10546" spans="2:2">
      <c r="B10546"/>
    </row>
    <row r="10547" spans="2:2">
      <c r="B10547"/>
    </row>
    <row r="10548" spans="2:2">
      <c r="B10548"/>
    </row>
    <row r="10549" spans="2:2">
      <c r="B10549"/>
    </row>
    <row r="10550" spans="2:2">
      <c r="B10550"/>
    </row>
    <row r="10551" spans="2:2">
      <c r="B10551"/>
    </row>
    <row r="10552" spans="2:2">
      <c r="B10552"/>
    </row>
    <row r="10553" spans="2:2">
      <c r="B10553"/>
    </row>
    <row r="10554" spans="2:2">
      <c r="B10554"/>
    </row>
    <row r="10555" spans="2:2">
      <c r="B10555"/>
    </row>
    <row r="10556" spans="2:2">
      <c r="B10556"/>
    </row>
    <row r="10557" spans="2:2">
      <c r="B10557"/>
    </row>
    <row r="10558" spans="2:2">
      <c r="B10558"/>
    </row>
    <row r="10559" spans="2:2">
      <c r="B10559"/>
    </row>
    <row r="10560" spans="2:2">
      <c r="B10560"/>
    </row>
    <row r="10561" spans="2:2">
      <c r="B10561"/>
    </row>
    <row r="10562" spans="2:2">
      <c r="B10562"/>
    </row>
    <row r="10563" spans="2:2">
      <c r="B10563"/>
    </row>
    <row r="10564" spans="2:2">
      <c r="B10564"/>
    </row>
    <row r="10565" spans="2:2">
      <c r="B10565"/>
    </row>
    <row r="10566" spans="2:2">
      <c r="B10566"/>
    </row>
    <row r="10567" spans="2:2">
      <c r="B10567"/>
    </row>
    <row r="10568" spans="2:2">
      <c r="B10568"/>
    </row>
    <row r="10569" spans="2:2">
      <c r="B10569"/>
    </row>
    <row r="10570" spans="2:2">
      <c r="B10570"/>
    </row>
    <row r="10571" spans="2:2">
      <c r="B10571"/>
    </row>
    <row r="10572" spans="2:2">
      <c r="B10572"/>
    </row>
    <row r="10573" spans="2:2">
      <c r="B10573"/>
    </row>
    <row r="10574" spans="2:2">
      <c r="B10574"/>
    </row>
    <row r="10575" spans="2:2">
      <c r="B10575"/>
    </row>
    <row r="10576" spans="2:2">
      <c r="B10576"/>
    </row>
    <row r="10577" spans="2:2">
      <c r="B10577"/>
    </row>
    <row r="10578" spans="2:2">
      <c r="B10578"/>
    </row>
    <row r="10579" spans="2:2">
      <c r="B10579"/>
    </row>
    <row r="10580" spans="2:2">
      <c r="B10580"/>
    </row>
    <row r="10581" spans="2:2">
      <c r="B10581"/>
    </row>
    <row r="10582" spans="2:2">
      <c r="B10582"/>
    </row>
    <row r="10583" spans="2:2">
      <c r="B10583"/>
    </row>
    <row r="10584" spans="2:2">
      <c r="B10584"/>
    </row>
    <row r="10585" spans="2:2">
      <c r="B10585"/>
    </row>
    <row r="10586" spans="2:2">
      <c r="B10586"/>
    </row>
    <row r="10587" spans="2:2">
      <c r="B10587"/>
    </row>
    <row r="10588" spans="2:2">
      <c r="B10588"/>
    </row>
    <row r="10589" spans="2:2">
      <c r="B10589"/>
    </row>
    <row r="10590" spans="2:2">
      <c r="B10590"/>
    </row>
    <row r="10591" spans="2:2">
      <c r="B10591"/>
    </row>
    <row r="10592" spans="2:2">
      <c r="B10592"/>
    </row>
    <row r="10593" spans="2:2">
      <c r="B10593"/>
    </row>
    <row r="10594" spans="2:2">
      <c r="B10594"/>
    </row>
    <row r="10595" spans="2:2">
      <c r="B10595"/>
    </row>
    <row r="10596" spans="2:2">
      <c r="B10596"/>
    </row>
    <row r="10597" spans="2:2">
      <c r="B10597"/>
    </row>
    <row r="10598" spans="2:2">
      <c r="B10598"/>
    </row>
    <row r="10599" spans="2:2">
      <c r="B10599"/>
    </row>
    <row r="10600" spans="2:2">
      <c r="B10600"/>
    </row>
    <row r="10601" spans="2:2">
      <c r="B10601"/>
    </row>
    <row r="10602" spans="2:2">
      <c r="B10602"/>
    </row>
    <row r="10603" spans="2:2">
      <c r="B10603"/>
    </row>
    <row r="10604" spans="2:2">
      <c r="B10604"/>
    </row>
    <row r="10605" spans="2:2">
      <c r="B10605"/>
    </row>
    <row r="10606" spans="2:2">
      <c r="B10606"/>
    </row>
    <row r="10607" spans="2:2">
      <c r="B10607"/>
    </row>
    <row r="10608" spans="2:2">
      <c r="B10608"/>
    </row>
    <row r="10609" spans="2:2">
      <c r="B10609"/>
    </row>
    <row r="10610" spans="2:2">
      <c r="B10610"/>
    </row>
    <row r="10611" spans="2:2">
      <c r="B10611"/>
    </row>
    <row r="10612" spans="2:2">
      <c r="B10612"/>
    </row>
    <row r="10613" spans="2:2">
      <c r="B10613"/>
    </row>
    <row r="10614" spans="2:2">
      <c r="B10614"/>
    </row>
    <row r="10615" spans="2:2">
      <c r="B10615"/>
    </row>
    <row r="10616" spans="2:2">
      <c r="B10616"/>
    </row>
    <row r="10617" spans="2:2">
      <c r="B10617"/>
    </row>
    <row r="10618" spans="2:2">
      <c r="B10618"/>
    </row>
    <row r="10619" spans="2:2">
      <c r="B10619"/>
    </row>
    <row r="10620" spans="2:2">
      <c r="B10620"/>
    </row>
    <row r="10621" spans="2:2">
      <c r="B10621"/>
    </row>
    <row r="10622" spans="2:2">
      <c r="B10622"/>
    </row>
    <row r="10623" spans="2:2">
      <c r="B10623"/>
    </row>
    <row r="10624" spans="2:2">
      <c r="B10624"/>
    </row>
    <row r="10625" spans="2:2">
      <c r="B10625"/>
    </row>
    <row r="10626" spans="2:2">
      <c r="B10626"/>
    </row>
    <row r="10627" spans="2:2">
      <c r="B10627"/>
    </row>
    <row r="10628" spans="2:2">
      <c r="B10628"/>
    </row>
    <row r="10629" spans="2:2">
      <c r="B10629"/>
    </row>
    <row r="10630" spans="2:2">
      <c r="B10630"/>
    </row>
    <row r="10631" spans="2:2">
      <c r="B10631"/>
    </row>
    <row r="10632" spans="2:2">
      <c r="B10632"/>
    </row>
    <row r="10633" spans="2:2">
      <c r="B10633"/>
    </row>
    <row r="10634" spans="2:2">
      <c r="B10634"/>
    </row>
    <row r="10635" spans="2:2">
      <c r="B10635"/>
    </row>
    <row r="10636" spans="2:2">
      <c r="B10636"/>
    </row>
    <row r="10637" spans="2:2">
      <c r="B10637"/>
    </row>
    <row r="10638" spans="2:2">
      <c r="B10638"/>
    </row>
    <row r="10639" spans="2:2">
      <c r="B10639"/>
    </row>
    <row r="10640" spans="2:2">
      <c r="B10640"/>
    </row>
    <row r="10641" spans="2:2">
      <c r="B10641"/>
    </row>
    <row r="10642" spans="2:2">
      <c r="B10642"/>
    </row>
    <row r="10643" spans="2:2">
      <c r="B10643"/>
    </row>
    <row r="10644" spans="2:2">
      <c r="B10644"/>
    </row>
    <row r="10645" spans="2:2">
      <c r="B10645"/>
    </row>
    <row r="10646" spans="2:2">
      <c r="B10646"/>
    </row>
    <row r="10647" spans="2:2">
      <c r="B10647"/>
    </row>
    <row r="10648" spans="2:2">
      <c r="B10648"/>
    </row>
    <row r="10649" spans="2:2">
      <c r="B10649"/>
    </row>
    <row r="10650" spans="2:2">
      <c r="B10650"/>
    </row>
    <row r="10651" spans="2:2">
      <c r="B10651"/>
    </row>
    <row r="10652" spans="2:2">
      <c r="B10652"/>
    </row>
    <row r="10653" spans="2:2">
      <c r="B10653"/>
    </row>
    <row r="10654" spans="2:2">
      <c r="B10654"/>
    </row>
    <row r="10655" spans="2:2">
      <c r="B10655"/>
    </row>
    <row r="10656" spans="2:2">
      <c r="B10656"/>
    </row>
    <row r="10657" spans="2:2">
      <c r="B10657"/>
    </row>
    <row r="10658" spans="2:2">
      <c r="B10658"/>
    </row>
    <row r="10659" spans="2:2">
      <c r="B10659"/>
    </row>
    <row r="10660" spans="2:2">
      <c r="B10660"/>
    </row>
    <row r="10661" spans="2:2">
      <c r="B10661"/>
    </row>
    <row r="10662" spans="2:2">
      <c r="B10662"/>
    </row>
    <row r="10663" spans="2:2">
      <c r="B10663"/>
    </row>
    <row r="10664" spans="2:2">
      <c r="B10664"/>
    </row>
    <row r="10665" spans="2:2">
      <c r="B10665"/>
    </row>
    <row r="10666" spans="2:2">
      <c r="B10666"/>
    </row>
    <row r="10667" spans="2:2">
      <c r="B10667"/>
    </row>
    <row r="10668" spans="2:2">
      <c r="B10668"/>
    </row>
    <row r="10669" spans="2:2">
      <c r="B10669"/>
    </row>
    <row r="10670" spans="2:2">
      <c r="B10670"/>
    </row>
    <row r="10671" spans="2:2">
      <c r="B10671"/>
    </row>
    <row r="10672" spans="2:2">
      <c r="B10672"/>
    </row>
    <row r="10673" spans="2:2">
      <c r="B10673"/>
    </row>
    <row r="10674" spans="2:2">
      <c r="B10674"/>
    </row>
    <row r="10675" spans="2:2">
      <c r="B10675"/>
    </row>
    <row r="10676" spans="2:2">
      <c r="B10676"/>
    </row>
    <row r="10677" spans="2:2">
      <c r="B10677"/>
    </row>
    <row r="10678" spans="2:2">
      <c r="B10678"/>
    </row>
    <row r="10679" spans="2:2">
      <c r="B10679"/>
    </row>
    <row r="10680" spans="2:2">
      <c r="B10680"/>
    </row>
    <row r="10681" spans="2:2">
      <c r="B10681"/>
    </row>
    <row r="10682" spans="2:2">
      <c r="B10682"/>
    </row>
    <row r="10683" spans="2:2">
      <c r="B10683"/>
    </row>
    <row r="10684" spans="2:2">
      <c r="B10684"/>
    </row>
    <row r="10685" spans="2:2">
      <c r="B10685"/>
    </row>
    <row r="10686" spans="2:2">
      <c r="B10686"/>
    </row>
    <row r="10687" spans="2:2">
      <c r="B10687"/>
    </row>
    <row r="10688" spans="2:2">
      <c r="B10688"/>
    </row>
    <row r="10689" spans="2:2">
      <c r="B10689"/>
    </row>
    <row r="10690" spans="2:2">
      <c r="B10690"/>
    </row>
    <row r="10691" spans="2:2">
      <c r="B10691"/>
    </row>
    <row r="10692" spans="2:2">
      <c r="B10692"/>
    </row>
    <row r="10693" spans="2:2">
      <c r="B10693"/>
    </row>
    <row r="10694" spans="2:2">
      <c r="B10694"/>
    </row>
    <row r="10695" spans="2:2">
      <c r="B10695"/>
    </row>
    <row r="10696" spans="2:2">
      <c r="B10696"/>
    </row>
    <row r="10697" spans="2:2">
      <c r="B10697"/>
    </row>
    <row r="10698" spans="2:2">
      <c r="B10698"/>
    </row>
    <row r="10699" spans="2:2">
      <c r="B10699"/>
    </row>
    <row r="10700" spans="2:2">
      <c r="B10700"/>
    </row>
    <row r="10701" spans="2:2">
      <c r="B10701"/>
    </row>
    <row r="10702" spans="2:2">
      <c r="B10702"/>
    </row>
    <row r="10703" spans="2:2">
      <c r="B10703"/>
    </row>
    <row r="10704" spans="2:2">
      <c r="B10704"/>
    </row>
    <row r="10705" spans="2:2">
      <c r="B10705"/>
    </row>
    <row r="10706" spans="2:2">
      <c r="B10706"/>
    </row>
    <row r="10707" spans="2:2">
      <c r="B10707"/>
    </row>
    <row r="10708" spans="2:2">
      <c r="B10708"/>
    </row>
    <row r="10709" spans="2:2">
      <c r="B10709"/>
    </row>
    <row r="10710" spans="2:2">
      <c r="B10710"/>
    </row>
    <row r="10711" spans="2:2">
      <c r="B10711"/>
    </row>
    <row r="10712" spans="2:2">
      <c r="B10712"/>
    </row>
    <row r="10713" spans="2:2">
      <c r="B10713"/>
    </row>
    <row r="10714" spans="2:2">
      <c r="B10714"/>
    </row>
    <row r="10715" spans="2:2">
      <c r="B10715"/>
    </row>
    <row r="10716" spans="2:2">
      <c r="B10716"/>
    </row>
    <row r="10717" spans="2:2">
      <c r="B10717"/>
    </row>
    <row r="10718" spans="2:2">
      <c r="B10718"/>
    </row>
    <row r="10719" spans="2:2">
      <c r="B10719"/>
    </row>
    <row r="10720" spans="2:2">
      <c r="B10720"/>
    </row>
    <row r="10721" spans="2:2">
      <c r="B10721"/>
    </row>
    <row r="10722" spans="2:2">
      <c r="B10722"/>
    </row>
    <row r="10723" spans="2:2">
      <c r="B10723"/>
    </row>
    <row r="10724" spans="2:2">
      <c r="B10724"/>
    </row>
    <row r="10725" spans="2:2">
      <c r="B10725"/>
    </row>
    <row r="10726" spans="2:2">
      <c r="B10726"/>
    </row>
    <row r="10727" spans="2:2">
      <c r="B10727"/>
    </row>
    <row r="10728" spans="2:2">
      <c r="B10728"/>
    </row>
    <row r="10729" spans="2:2">
      <c r="B10729"/>
    </row>
    <row r="10730" spans="2:2">
      <c r="B10730"/>
    </row>
    <row r="10731" spans="2:2">
      <c r="B10731"/>
    </row>
    <row r="10732" spans="2:2">
      <c r="B10732"/>
    </row>
    <row r="10733" spans="2:2">
      <c r="B10733"/>
    </row>
    <row r="10734" spans="2:2">
      <c r="B10734"/>
    </row>
    <row r="10735" spans="2:2">
      <c r="B10735"/>
    </row>
    <row r="10736" spans="2:2">
      <c r="B10736"/>
    </row>
    <row r="10737" spans="2:2">
      <c r="B10737"/>
    </row>
    <row r="10738" spans="2:2">
      <c r="B10738"/>
    </row>
    <row r="10739" spans="2:2">
      <c r="B10739"/>
    </row>
    <row r="10740" spans="2:2">
      <c r="B10740"/>
    </row>
    <row r="10741" spans="2:2">
      <c r="B10741"/>
    </row>
    <row r="10742" spans="2:2">
      <c r="B10742"/>
    </row>
    <row r="10743" spans="2:2">
      <c r="B10743"/>
    </row>
    <row r="10744" spans="2:2">
      <c r="B10744"/>
    </row>
    <row r="10745" spans="2:2">
      <c r="B10745"/>
    </row>
    <row r="10746" spans="2:2">
      <c r="B10746"/>
    </row>
    <row r="10747" spans="2:2">
      <c r="B10747"/>
    </row>
    <row r="10748" spans="2:2">
      <c r="B10748"/>
    </row>
    <row r="10749" spans="2:2">
      <c r="B10749"/>
    </row>
    <row r="10750" spans="2:2">
      <c r="B10750"/>
    </row>
    <row r="10751" spans="2:2">
      <c r="B10751"/>
    </row>
    <row r="10752" spans="2:2">
      <c r="B10752"/>
    </row>
    <row r="10753" spans="2:2">
      <c r="B10753"/>
    </row>
    <row r="10754" spans="2:2">
      <c r="B10754"/>
    </row>
    <row r="10755" spans="2:2">
      <c r="B10755"/>
    </row>
    <row r="10756" spans="2:2">
      <c r="B10756"/>
    </row>
    <row r="10757" spans="2:2">
      <c r="B10757"/>
    </row>
    <row r="10758" spans="2:2">
      <c r="B10758"/>
    </row>
    <row r="10759" spans="2:2">
      <c r="B10759"/>
    </row>
    <row r="10760" spans="2:2">
      <c r="B10760"/>
    </row>
    <row r="10761" spans="2:2">
      <c r="B10761"/>
    </row>
    <row r="10762" spans="2:2">
      <c r="B10762"/>
    </row>
    <row r="10763" spans="2:2">
      <c r="B10763"/>
    </row>
    <row r="10764" spans="2:2">
      <c r="B10764"/>
    </row>
    <row r="10765" spans="2:2">
      <c r="B10765"/>
    </row>
    <row r="10766" spans="2:2">
      <c r="B10766"/>
    </row>
    <row r="10767" spans="2:2">
      <c r="B10767"/>
    </row>
    <row r="10768" spans="2:2">
      <c r="B10768"/>
    </row>
    <row r="10769" spans="2:2">
      <c r="B10769"/>
    </row>
    <row r="10770" spans="2:2">
      <c r="B10770"/>
    </row>
    <row r="10771" spans="2:2">
      <c r="B10771"/>
    </row>
    <row r="10772" spans="2:2">
      <c r="B10772"/>
    </row>
    <row r="10773" spans="2:2">
      <c r="B10773"/>
    </row>
    <row r="10774" spans="2:2">
      <c r="B10774"/>
    </row>
    <row r="10775" spans="2:2">
      <c r="B10775"/>
    </row>
    <row r="10776" spans="2:2">
      <c r="B10776"/>
    </row>
    <row r="10777" spans="2:2">
      <c r="B10777"/>
    </row>
    <row r="10778" spans="2:2">
      <c r="B10778"/>
    </row>
    <row r="10779" spans="2:2">
      <c r="B10779"/>
    </row>
    <row r="10780" spans="2:2">
      <c r="B10780"/>
    </row>
    <row r="10781" spans="2:2">
      <c r="B10781"/>
    </row>
    <row r="10782" spans="2:2">
      <c r="B10782"/>
    </row>
    <row r="10783" spans="2:2">
      <c r="B10783"/>
    </row>
    <row r="10784" spans="2:2">
      <c r="B10784"/>
    </row>
    <row r="10785" spans="2:2">
      <c r="B10785"/>
    </row>
    <row r="10786" spans="2:2">
      <c r="B10786"/>
    </row>
    <row r="10787" spans="2:2">
      <c r="B10787"/>
    </row>
    <row r="10788" spans="2:2">
      <c r="B10788"/>
    </row>
    <row r="10789" spans="2:2">
      <c r="B10789"/>
    </row>
    <row r="10790" spans="2:2">
      <c r="B10790"/>
    </row>
    <row r="10791" spans="2:2">
      <c r="B10791"/>
    </row>
    <row r="10792" spans="2:2">
      <c r="B10792"/>
    </row>
    <row r="10793" spans="2:2">
      <c r="B10793"/>
    </row>
    <row r="10794" spans="2:2">
      <c r="B10794"/>
    </row>
    <row r="10795" spans="2:2">
      <c r="B10795"/>
    </row>
    <row r="10796" spans="2:2">
      <c r="B10796"/>
    </row>
    <row r="10797" spans="2:2">
      <c r="B10797"/>
    </row>
    <row r="10798" spans="2:2">
      <c r="B10798"/>
    </row>
    <row r="10799" spans="2:2">
      <c r="B10799"/>
    </row>
    <row r="10800" spans="2:2">
      <c r="B10800"/>
    </row>
    <row r="10801" spans="2:2">
      <c r="B10801"/>
    </row>
    <row r="10802" spans="2:2">
      <c r="B10802"/>
    </row>
    <row r="10803" spans="2:2">
      <c r="B10803"/>
    </row>
    <row r="10804" spans="2:2">
      <c r="B10804"/>
    </row>
    <row r="10805" spans="2:2">
      <c r="B10805"/>
    </row>
    <row r="10806" spans="2:2">
      <c r="B10806"/>
    </row>
    <row r="10807" spans="2:2">
      <c r="B10807"/>
    </row>
    <row r="10808" spans="2:2">
      <c r="B10808"/>
    </row>
    <row r="10809" spans="2:2">
      <c r="B10809"/>
    </row>
    <row r="10810" spans="2:2">
      <c r="B10810"/>
    </row>
    <row r="10811" spans="2:2">
      <c r="B10811"/>
    </row>
    <row r="10812" spans="2:2">
      <c r="B10812"/>
    </row>
    <row r="10813" spans="2:2">
      <c r="B10813"/>
    </row>
    <row r="10814" spans="2:2">
      <c r="B10814"/>
    </row>
    <row r="10815" spans="2:2">
      <c r="B10815"/>
    </row>
    <row r="10816" spans="2:2">
      <c r="B10816"/>
    </row>
    <row r="10817" spans="2:2">
      <c r="B10817"/>
    </row>
    <row r="10818" spans="2:2">
      <c r="B10818"/>
    </row>
    <row r="10819" spans="2:2">
      <c r="B10819"/>
    </row>
    <row r="10820" spans="2:2">
      <c r="B10820"/>
    </row>
    <row r="10821" spans="2:2">
      <c r="B10821"/>
    </row>
    <row r="10822" spans="2:2">
      <c r="B10822"/>
    </row>
    <row r="10823" spans="2:2">
      <c r="B10823"/>
    </row>
    <row r="10824" spans="2:2">
      <c r="B10824"/>
    </row>
    <row r="10825" spans="2:2">
      <c r="B10825"/>
    </row>
    <row r="10826" spans="2:2">
      <c r="B10826"/>
    </row>
    <row r="10827" spans="2:2">
      <c r="B10827"/>
    </row>
    <row r="10828" spans="2:2">
      <c r="B10828"/>
    </row>
    <row r="10829" spans="2:2">
      <c r="B10829"/>
    </row>
    <row r="10830" spans="2:2">
      <c r="B10830"/>
    </row>
    <row r="10831" spans="2:2">
      <c r="B10831"/>
    </row>
    <row r="10832" spans="2:2">
      <c r="B10832"/>
    </row>
    <row r="10833" spans="2:2">
      <c r="B10833"/>
    </row>
    <row r="10834" spans="2:2">
      <c r="B10834"/>
    </row>
    <row r="10835" spans="2:2">
      <c r="B10835"/>
    </row>
    <row r="10836" spans="2:2">
      <c r="B10836"/>
    </row>
    <row r="10837" spans="2:2">
      <c r="B10837"/>
    </row>
    <row r="10838" spans="2:2">
      <c r="B10838"/>
    </row>
    <row r="10839" spans="2:2">
      <c r="B10839"/>
    </row>
    <row r="10840" spans="2:2">
      <c r="B10840"/>
    </row>
    <row r="10841" spans="2:2">
      <c r="B10841"/>
    </row>
    <row r="10842" spans="2:2">
      <c r="B10842"/>
    </row>
    <row r="10843" spans="2:2">
      <c r="B10843"/>
    </row>
    <row r="10844" spans="2:2">
      <c r="B10844"/>
    </row>
    <row r="10845" spans="2:2">
      <c r="B10845"/>
    </row>
    <row r="10846" spans="2:2">
      <c r="B10846"/>
    </row>
    <row r="10847" spans="2:2">
      <c r="B10847"/>
    </row>
    <row r="10848" spans="2:2">
      <c r="B10848"/>
    </row>
    <row r="10849" spans="2:2">
      <c r="B10849"/>
    </row>
    <row r="10850" spans="2:2">
      <c r="B10850"/>
    </row>
    <row r="10851" spans="2:2">
      <c r="B10851"/>
    </row>
    <row r="10852" spans="2:2">
      <c r="B10852"/>
    </row>
    <row r="10853" spans="2:2">
      <c r="B10853"/>
    </row>
    <row r="10854" spans="2:2">
      <c r="B10854"/>
    </row>
    <row r="10855" spans="2:2">
      <c r="B10855"/>
    </row>
    <row r="10856" spans="2:2">
      <c r="B10856"/>
    </row>
    <row r="10857" spans="2:2">
      <c r="B10857"/>
    </row>
    <row r="10858" spans="2:2">
      <c r="B10858"/>
    </row>
    <row r="10859" spans="2:2">
      <c r="B10859"/>
    </row>
    <row r="10860" spans="2:2">
      <c r="B10860"/>
    </row>
    <row r="10861" spans="2:2">
      <c r="B10861"/>
    </row>
    <row r="10862" spans="2:2">
      <c r="B10862"/>
    </row>
    <row r="10863" spans="2:2">
      <c r="B10863"/>
    </row>
    <row r="10864" spans="2:2">
      <c r="B10864"/>
    </row>
    <row r="10865" spans="2:2">
      <c r="B10865"/>
    </row>
    <row r="10866" spans="2:2">
      <c r="B10866"/>
    </row>
    <row r="10867" spans="2:2">
      <c r="B10867"/>
    </row>
    <row r="10868" spans="2:2">
      <c r="B10868"/>
    </row>
    <row r="10869" spans="2:2">
      <c r="B10869"/>
    </row>
    <row r="10870" spans="2:2">
      <c r="B10870"/>
    </row>
    <row r="10871" spans="2:2">
      <c r="B10871"/>
    </row>
    <row r="10872" spans="2:2">
      <c r="B10872"/>
    </row>
    <row r="10873" spans="2:2">
      <c r="B10873"/>
    </row>
    <row r="10874" spans="2:2">
      <c r="B10874"/>
    </row>
    <row r="10875" spans="2:2">
      <c r="B10875"/>
    </row>
    <row r="10876" spans="2:2">
      <c r="B10876"/>
    </row>
    <row r="10877" spans="2:2">
      <c r="B10877"/>
    </row>
    <row r="10878" spans="2:2">
      <c r="B10878"/>
    </row>
    <row r="10879" spans="2:2">
      <c r="B10879"/>
    </row>
    <row r="10880" spans="2:2">
      <c r="B10880"/>
    </row>
    <row r="10881" spans="2:2">
      <c r="B10881"/>
    </row>
    <row r="10882" spans="2:2">
      <c r="B10882"/>
    </row>
    <row r="10883" spans="2:2">
      <c r="B10883"/>
    </row>
    <row r="10884" spans="2:2">
      <c r="B10884"/>
    </row>
    <row r="10885" spans="2:2">
      <c r="B10885"/>
    </row>
    <row r="10886" spans="2:2">
      <c r="B10886"/>
    </row>
    <row r="10887" spans="2:2">
      <c r="B10887"/>
    </row>
    <row r="10888" spans="2:2">
      <c r="B10888"/>
    </row>
    <row r="10889" spans="2:2">
      <c r="B10889"/>
    </row>
    <row r="10890" spans="2:2">
      <c r="B10890"/>
    </row>
    <row r="10891" spans="2:2">
      <c r="B10891"/>
    </row>
    <row r="10892" spans="2:2">
      <c r="B10892"/>
    </row>
    <row r="10893" spans="2:2">
      <c r="B10893"/>
    </row>
    <row r="10894" spans="2:2">
      <c r="B10894"/>
    </row>
    <row r="10895" spans="2:2">
      <c r="B10895"/>
    </row>
    <row r="10896" spans="2:2">
      <c r="B10896"/>
    </row>
    <row r="10897" spans="2:2">
      <c r="B10897"/>
    </row>
    <row r="10898" spans="2:2">
      <c r="B10898"/>
    </row>
    <row r="10899" spans="2:2">
      <c r="B10899"/>
    </row>
    <row r="10900" spans="2:2">
      <c r="B10900"/>
    </row>
    <row r="10901" spans="2:2">
      <c r="B10901"/>
    </row>
    <row r="10902" spans="2:2">
      <c r="B10902"/>
    </row>
    <row r="10903" spans="2:2">
      <c r="B10903"/>
    </row>
    <row r="10904" spans="2:2">
      <c r="B10904"/>
    </row>
    <row r="10905" spans="2:2">
      <c r="B10905"/>
    </row>
    <row r="10906" spans="2:2">
      <c r="B10906"/>
    </row>
    <row r="10907" spans="2:2">
      <c r="B10907"/>
    </row>
    <row r="10908" spans="2:2">
      <c r="B10908"/>
    </row>
    <row r="10909" spans="2:2">
      <c r="B10909"/>
    </row>
    <row r="10910" spans="2:2">
      <c r="B10910"/>
    </row>
    <row r="10911" spans="2:2">
      <c r="B10911"/>
    </row>
    <row r="10912" spans="2:2">
      <c r="B10912"/>
    </row>
    <row r="10913" spans="2:2">
      <c r="B10913"/>
    </row>
    <row r="10914" spans="2:2">
      <c r="B10914"/>
    </row>
    <row r="10915" spans="2:2">
      <c r="B10915"/>
    </row>
    <row r="10916" spans="2:2">
      <c r="B10916"/>
    </row>
    <row r="10917" spans="2:2">
      <c r="B10917"/>
    </row>
    <row r="10918" spans="2:2">
      <c r="B10918"/>
    </row>
    <row r="10919" spans="2:2">
      <c r="B10919"/>
    </row>
    <row r="10920" spans="2:2">
      <c r="B10920"/>
    </row>
    <row r="10921" spans="2:2">
      <c r="B10921"/>
    </row>
    <row r="10922" spans="2:2">
      <c r="B10922"/>
    </row>
    <row r="10923" spans="2:2">
      <c r="B10923"/>
    </row>
    <row r="10924" spans="2:2">
      <c r="B10924"/>
    </row>
    <row r="10925" spans="2:2">
      <c r="B10925"/>
    </row>
    <row r="10926" spans="2:2">
      <c r="B10926"/>
    </row>
    <row r="10927" spans="2:2">
      <c r="B10927"/>
    </row>
    <row r="10928" spans="2:2">
      <c r="B10928"/>
    </row>
    <row r="10929" spans="2:2">
      <c r="B10929"/>
    </row>
    <row r="10930" spans="2:2">
      <c r="B10930"/>
    </row>
    <row r="10931" spans="2:2">
      <c r="B10931"/>
    </row>
    <row r="10932" spans="2:2">
      <c r="B10932"/>
    </row>
    <row r="10933" spans="2:2">
      <c r="B10933"/>
    </row>
    <row r="10934" spans="2:2">
      <c r="B10934"/>
    </row>
    <row r="10935" spans="2:2">
      <c r="B10935"/>
    </row>
    <row r="10936" spans="2:2">
      <c r="B10936"/>
    </row>
    <row r="10937" spans="2:2">
      <c r="B10937"/>
    </row>
    <row r="10938" spans="2:2">
      <c r="B10938"/>
    </row>
    <row r="10939" spans="2:2">
      <c r="B10939"/>
    </row>
    <row r="10940" spans="2:2">
      <c r="B10940"/>
    </row>
    <row r="10941" spans="2:2">
      <c r="B10941"/>
    </row>
    <row r="10942" spans="2:2">
      <c r="B10942"/>
    </row>
    <row r="10943" spans="2:2">
      <c r="B10943"/>
    </row>
    <row r="10944" spans="2:2">
      <c r="B10944"/>
    </row>
    <row r="10945" spans="2:2">
      <c r="B10945"/>
    </row>
    <row r="10946" spans="2:2">
      <c r="B10946"/>
    </row>
    <row r="10947" spans="2:2">
      <c r="B10947"/>
    </row>
    <row r="10948" spans="2:2">
      <c r="B10948"/>
    </row>
    <row r="10949" spans="2:2">
      <c r="B10949"/>
    </row>
    <row r="10950" spans="2:2">
      <c r="B10950"/>
    </row>
    <row r="10951" spans="2:2">
      <c r="B10951"/>
    </row>
    <row r="10952" spans="2:2">
      <c r="B10952"/>
    </row>
    <row r="10953" spans="2:2">
      <c r="B10953"/>
    </row>
    <row r="10954" spans="2:2">
      <c r="B10954"/>
    </row>
    <row r="10955" spans="2:2">
      <c r="B10955"/>
    </row>
    <row r="10956" spans="2:2">
      <c r="B10956"/>
    </row>
    <row r="10957" spans="2:2">
      <c r="B10957"/>
    </row>
    <row r="10958" spans="2:2">
      <c r="B10958"/>
    </row>
    <row r="10959" spans="2:2">
      <c r="B10959"/>
    </row>
    <row r="10960" spans="2:2">
      <c r="B10960"/>
    </row>
    <row r="10961" spans="2:2">
      <c r="B10961"/>
    </row>
    <row r="10962" spans="2:2">
      <c r="B10962"/>
    </row>
    <row r="10963" spans="2:2">
      <c r="B10963"/>
    </row>
    <row r="10964" spans="2:2">
      <c r="B10964"/>
    </row>
    <row r="10965" spans="2:2">
      <c r="B10965"/>
    </row>
    <row r="10966" spans="2:2">
      <c r="B10966"/>
    </row>
    <row r="10967" spans="2:2">
      <c r="B10967"/>
    </row>
    <row r="10968" spans="2:2">
      <c r="B10968"/>
    </row>
    <row r="10969" spans="2:2">
      <c r="B10969"/>
    </row>
    <row r="10970" spans="2:2">
      <c r="B10970"/>
    </row>
    <row r="10971" spans="2:2">
      <c r="B10971"/>
    </row>
    <row r="10972" spans="2:2">
      <c r="B10972"/>
    </row>
    <row r="10973" spans="2:2">
      <c r="B10973"/>
    </row>
    <row r="10974" spans="2:2">
      <c r="B10974"/>
    </row>
    <row r="10975" spans="2:2">
      <c r="B10975"/>
    </row>
    <row r="10976" spans="2:2">
      <c r="B10976"/>
    </row>
    <row r="10977" spans="2:2">
      <c r="B10977"/>
    </row>
    <row r="10978" spans="2:2">
      <c r="B10978"/>
    </row>
    <row r="10979" spans="2:2">
      <c r="B10979"/>
    </row>
    <row r="10980" spans="2:2">
      <c r="B10980"/>
    </row>
    <row r="10981" spans="2:2">
      <c r="B10981"/>
    </row>
    <row r="10982" spans="2:2">
      <c r="B10982"/>
    </row>
    <row r="10983" spans="2:2">
      <c r="B10983"/>
    </row>
    <row r="10984" spans="2:2">
      <c r="B10984"/>
    </row>
    <row r="10985" spans="2:2">
      <c r="B10985"/>
    </row>
    <row r="10986" spans="2:2">
      <c r="B10986"/>
    </row>
    <row r="10987" spans="2:2">
      <c r="B10987"/>
    </row>
    <row r="10988" spans="2:2">
      <c r="B10988"/>
    </row>
    <row r="10989" spans="2:2">
      <c r="B10989"/>
    </row>
    <row r="10990" spans="2:2">
      <c r="B10990"/>
    </row>
    <row r="10991" spans="2:2">
      <c r="B10991"/>
    </row>
    <row r="10992" spans="2:2">
      <c r="B10992"/>
    </row>
    <row r="10993" spans="2:2">
      <c r="B10993"/>
    </row>
    <row r="10994" spans="2:2">
      <c r="B10994"/>
    </row>
    <row r="10995" spans="2:2">
      <c r="B10995"/>
    </row>
    <row r="10996" spans="2:2">
      <c r="B10996"/>
    </row>
    <row r="10997" spans="2:2">
      <c r="B10997"/>
    </row>
    <row r="10998" spans="2:2">
      <c r="B10998"/>
    </row>
    <row r="10999" spans="2:2">
      <c r="B10999"/>
    </row>
    <row r="11000" spans="2:2">
      <c r="B11000"/>
    </row>
    <row r="11001" spans="2:2">
      <c r="B11001"/>
    </row>
    <row r="11002" spans="2:2">
      <c r="B11002"/>
    </row>
    <row r="11003" spans="2:2">
      <c r="B11003"/>
    </row>
    <row r="11004" spans="2:2">
      <c r="B11004"/>
    </row>
    <row r="11005" spans="2:2">
      <c r="B11005"/>
    </row>
    <row r="11006" spans="2:2">
      <c r="B11006"/>
    </row>
    <row r="11007" spans="2:2">
      <c r="B11007"/>
    </row>
    <row r="11008" spans="2:2">
      <c r="B11008"/>
    </row>
    <row r="11009" spans="2:2">
      <c r="B11009"/>
    </row>
    <row r="11010" spans="2:2">
      <c r="B11010"/>
    </row>
    <row r="11011" spans="2:2">
      <c r="B11011"/>
    </row>
    <row r="11012" spans="2:2">
      <c r="B11012"/>
    </row>
    <row r="11013" spans="2:2">
      <c r="B11013"/>
    </row>
    <row r="11014" spans="2:2">
      <c r="B11014"/>
    </row>
    <row r="11015" spans="2:2">
      <c r="B11015"/>
    </row>
    <row r="11016" spans="2:2">
      <c r="B11016"/>
    </row>
    <row r="11017" spans="2:2">
      <c r="B11017"/>
    </row>
    <row r="11018" spans="2:2">
      <c r="B11018"/>
    </row>
    <row r="11019" spans="2:2">
      <c r="B11019"/>
    </row>
    <row r="11020" spans="2:2">
      <c r="B11020"/>
    </row>
    <row r="11021" spans="2:2">
      <c r="B11021"/>
    </row>
    <row r="11022" spans="2:2">
      <c r="B11022"/>
    </row>
    <row r="11023" spans="2:2">
      <c r="B11023"/>
    </row>
    <row r="11024" spans="2:2">
      <c r="B11024"/>
    </row>
    <row r="11025" spans="2:2">
      <c r="B11025"/>
    </row>
    <row r="11026" spans="2:2">
      <c r="B11026"/>
    </row>
    <row r="11027" spans="2:2">
      <c r="B11027"/>
    </row>
    <row r="11028" spans="2:2">
      <c r="B11028"/>
    </row>
    <row r="11029" spans="2:2">
      <c r="B11029"/>
    </row>
    <row r="11030" spans="2:2">
      <c r="B11030"/>
    </row>
    <row r="11031" spans="2:2">
      <c r="B11031"/>
    </row>
    <row r="11032" spans="2:2">
      <c r="B11032"/>
    </row>
    <row r="11033" spans="2:2">
      <c r="B11033"/>
    </row>
    <row r="11034" spans="2:2">
      <c r="B11034"/>
    </row>
    <row r="11035" spans="2:2">
      <c r="B11035"/>
    </row>
    <row r="11036" spans="2:2">
      <c r="B11036"/>
    </row>
    <row r="11037" spans="2:2">
      <c r="B11037"/>
    </row>
    <row r="11038" spans="2:2">
      <c r="B11038"/>
    </row>
    <row r="11039" spans="2:2">
      <c r="B11039"/>
    </row>
    <row r="11040" spans="2:2">
      <c r="B11040"/>
    </row>
    <row r="11041" spans="2:2">
      <c r="B11041"/>
    </row>
    <row r="11042" spans="2:2">
      <c r="B11042"/>
    </row>
    <row r="11043" spans="2:2">
      <c r="B11043"/>
    </row>
    <row r="11044" spans="2:2">
      <c r="B11044"/>
    </row>
    <row r="11045" spans="2:2">
      <c r="B11045"/>
    </row>
    <row r="11046" spans="2:2">
      <c r="B11046"/>
    </row>
    <row r="11047" spans="2:2">
      <c r="B11047"/>
    </row>
    <row r="11048" spans="2:2">
      <c r="B11048"/>
    </row>
    <row r="11049" spans="2:2">
      <c r="B11049"/>
    </row>
    <row r="11050" spans="2:2">
      <c r="B11050"/>
    </row>
    <row r="11051" spans="2:2">
      <c r="B11051"/>
    </row>
    <row r="11052" spans="2:2">
      <c r="B11052"/>
    </row>
    <row r="11053" spans="2:2">
      <c r="B11053"/>
    </row>
    <row r="11054" spans="2:2">
      <c r="B11054"/>
    </row>
    <row r="11055" spans="2:2">
      <c r="B11055"/>
    </row>
    <row r="11056" spans="2:2">
      <c r="B11056"/>
    </row>
    <row r="11057" spans="2:2">
      <c r="B11057"/>
    </row>
    <row r="11058" spans="2:2">
      <c r="B11058"/>
    </row>
    <row r="11059" spans="2:2">
      <c r="B11059"/>
    </row>
    <row r="11060" spans="2:2">
      <c r="B11060"/>
    </row>
    <row r="11061" spans="2:2">
      <c r="B11061"/>
    </row>
    <row r="11062" spans="2:2">
      <c r="B11062"/>
    </row>
    <row r="11063" spans="2:2">
      <c r="B11063"/>
    </row>
    <row r="11064" spans="2:2">
      <c r="B11064"/>
    </row>
    <row r="11065" spans="2:2">
      <c r="B11065"/>
    </row>
    <row r="11066" spans="2:2">
      <c r="B11066"/>
    </row>
    <row r="11067" spans="2:2">
      <c r="B11067"/>
    </row>
    <row r="11068" spans="2:2">
      <c r="B11068"/>
    </row>
    <row r="11069" spans="2:2">
      <c r="B11069"/>
    </row>
    <row r="11070" spans="2:2">
      <c r="B11070"/>
    </row>
    <row r="11071" spans="2:2">
      <c r="B11071"/>
    </row>
    <row r="11072" spans="2:2">
      <c r="B11072"/>
    </row>
    <row r="11073" spans="2:2">
      <c r="B11073"/>
    </row>
    <row r="11074" spans="2:2">
      <c r="B11074"/>
    </row>
    <row r="11075" spans="2:2">
      <c r="B11075"/>
    </row>
    <row r="11076" spans="2:2">
      <c r="B11076"/>
    </row>
    <row r="11077" spans="2:2">
      <c r="B11077"/>
    </row>
    <row r="11078" spans="2:2">
      <c r="B11078"/>
    </row>
    <row r="11079" spans="2:2">
      <c r="B11079"/>
    </row>
    <row r="11080" spans="2:2">
      <c r="B11080"/>
    </row>
    <row r="11081" spans="2:2">
      <c r="B11081"/>
    </row>
    <row r="11082" spans="2:2">
      <c r="B11082"/>
    </row>
    <row r="11083" spans="2:2">
      <c r="B11083"/>
    </row>
    <row r="11084" spans="2:2">
      <c r="B11084"/>
    </row>
    <row r="11085" spans="2:2">
      <c r="B11085"/>
    </row>
    <row r="11086" spans="2:2">
      <c r="B11086"/>
    </row>
    <row r="11087" spans="2:2">
      <c r="B11087"/>
    </row>
    <row r="11088" spans="2:2">
      <c r="B11088"/>
    </row>
    <row r="11089" spans="2:2">
      <c r="B11089"/>
    </row>
    <row r="11090" spans="2:2">
      <c r="B11090"/>
    </row>
    <row r="11091" spans="2:2">
      <c r="B11091"/>
    </row>
    <row r="11092" spans="2:2">
      <c r="B11092"/>
    </row>
    <row r="11093" spans="2:2">
      <c r="B11093"/>
    </row>
    <row r="11094" spans="2:2">
      <c r="B11094"/>
    </row>
    <row r="11095" spans="2:2">
      <c r="B11095"/>
    </row>
    <row r="11096" spans="2:2">
      <c r="B11096"/>
    </row>
    <row r="11097" spans="2:2">
      <c r="B11097"/>
    </row>
    <row r="11098" spans="2:2">
      <c r="B11098"/>
    </row>
    <row r="11099" spans="2:2">
      <c r="B11099"/>
    </row>
    <row r="11100" spans="2:2">
      <c r="B11100"/>
    </row>
    <row r="11101" spans="2:2">
      <c r="B11101"/>
    </row>
    <row r="11102" spans="2:2">
      <c r="B11102"/>
    </row>
    <row r="11103" spans="2:2">
      <c r="B11103"/>
    </row>
    <row r="11104" spans="2:2">
      <c r="B11104"/>
    </row>
    <row r="11105" spans="2:2">
      <c r="B11105"/>
    </row>
    <row r="11106" spans="2:2">
      <c r="B11106"/>
    </row>
    <row r="11107" spans="2:2">
      <c r="B11107"/>
    </row>
    <row r="11108" spans="2:2">
      <c r="B11108"/>
    </row>
    <row r="11109" spans="2:2">
      <c r="B11109"/>
    </row>
    <row r="11110" spans="2:2">
      <c r="B11110"/>
    </row>
    <row r="11111" spans="2:2">
      <c r="B11111"/>
    </row>
    <row r="11112" spans="2:2">
      <c r="B11112"/>
    </row>
    <row r="11113" spans="2:2">
      <c r="B11113"/>
    </row>
    <row r="11114" spans="2:2">
      <c r="B11114"/>
    </row>
    <row r="11115" spans="2:2">
      <c r="B11115"/>
    </row>
    <row r="11116" spans="2:2">
      <c r="B11116"/>
    </row>
    <row r="11117" spans="2:2">
      <c r="B11117"/>
    </row>
    <row r="11118" spans="2:2">
      <c r="B11118"/>
    </row>
    <row r="11119" spans="2:2">
      <c r="B11119"/>
    </row>
    <row r="11120" spans="2:2">
      <c r="B11120"/>
    </row>
    <row r="11121" spans="2:2">
      <c r="B11121"/>
    </row>
    <row r="11122" spans="2:2">
      <c r="B11122"/>
    </row>
    <row r="11123" spans="2:2">
      <c r="B11123"/>
    </row>
    <row r="11124" spans="2:2">
      <c r="B11124"/>
    </row>
    <row r="11125" spans="2:2">
      <c r="B11125"/>
    </row>
    <row r="11126" spans="2:2">
      <c r="B11126"/>
    </row>
    <row r="11127" spans="2:2">
      <c r="B11127"/>
    </row>
    <row r="11128" spans="2:2">
      <c r="B11128"/>
    </row>
    <row r="11129" spans="2:2">
      <c r="B11129"/>
    </row>
    <row r="11130" spans="2:2">
      <c r="B11130"/>
    </row>
    <row r="11131" spans="2:2">
      <c r="B11131"/>
    </row>
    <row r="11132" spans="2:2">
      <c r="B11132"/>
    </row>
    <row r="11133" spans="2:2">
      <c r="B11133"/>
    </row>
    <row r="11134" spans="2:2">
      <c r="B11134"/>
    </row>
    <row r="11135" spans="2:2">
      <c r="B11135"/>
    </row>
    <row r="11136" spans="2:2">
      <c r="B11136"/>
    </row>
    <row r="11137" spans="2:2">
      <c r="B11137"/>
    </row>
    <row r="11138" spans="2:2">
      <c r="B11138"/>
    </row>
    <row r="11139" spans="2:2">
      <c r="B11139"/>
    </row>
    <row r="11140" spans="2:2">
      <c r="B11140"/>
    </row>
    <row r="11141" spans="2:2">
      <c r="B11141"/>
    </row>
    <row r="11142" spans="2:2">
      <c r="B11142"/>
    </row>
    <row r="11143" spans="2:2">
      <c r="B11143"/>
    </row>
    <row r="11144" spans="2:2">
      <c r="B11144"/>
    </row>
    <row r="11145" spans="2:2">
      <c r="B11145"/>
    </row>
    <row r="11146" spans="2:2">
      <c r="B11146"/>
    </row>
    <row r="11147" spans="2:2">
      <c r="B11147"/>
    </row>
    <row r="11148" spans="2:2">
      <c r="B11148"/>
    </row>
    <row r="11149" spans="2:2">
      <c r="B11149"/>
    </row>
    <row r="11150" spans="2:2">
      <c r="B11150"/>
    </row>
    <row r="11151" spans="2:2">
      <c r="B11151"/>
    </row>
    <row r="11152" spans="2:2">
      <c r="B11152"/>
    </row>
    <row r="11153" spans="2:2">
      <c r="B11153"/>
    </row>
    <row r="11154" spans="2:2">
      <c r="B11154"/>
    </row>
    <row r="11155" spans="2:2">
      <c r="B11155"/>
    </row>
    <row r="11156" spans="2:2">
      <c r="B11156"/>
    </row>
    <row r="11157" spans="2:2">
      <c r="B11157"/>
    </row>
    <row r="11158" spans="2:2">
      <c r="B11158"/>
    </row>
    <row r="11159" spans="2:2">
      <c r="B11159"/>
    </row>
    <row r="11160" spans="2:2">
      <c r="B11160"/>
    </row>
    <row r="11161" spans="2:2">
      <c r="B11161"/>
    </row>
    <row r="11162" spans="2:2">
      <c r="B11162"/>
    </row>
    <row r="11163" spans="2:2">
      <c r="B11163"/>
    </row>
    <row r="11164" spans="2:2">
      <c r="B11164"/>
    </row>
    <row r="11165" spans="2:2">
      <c r="B11165"/>
    </row>
    <row r="11166" spans="2:2">
      <c r="B11166"/>
    </row>
    <row r="11167" spans="2:2">
      <c r="B11167"/>
    </row>
    <row r="11168" spans="2:2">
      <c r="B11168"/>
    </row>
    <row r="11169" spans="2:2">
      <c r="B11169"/>
    </row>
    <row r="11170" spans="2:2">
      <c r="B11170"/>
    </row>
    <row r="11171" spans="2:2">
      <c r="B11171"/>
    </row>
    <row r="11172" spans="2:2">
      <c r="B11172"/>
    </row>
    <row r="11173" spans="2:2">
      <c r="B11173"/>
    </row>
    <row r="11174" spans="2:2">
      <c r="B11174"/>
    </row>
    <row r="11175" spans="2:2">
      <c r="B11175"/>
    </row>
    <row r="11176" spans="2:2">
      <c r="B11176"/>
    </row>
    <row r="11177" spans="2:2">
      <c r="B11177"/>
    </row>
    <row r="11178" spans="2:2">
      <c r="B11178"/>
    </row>
    <row r="11179" spans="2:2">
      <c r="B11179"/>
    </row>
    <row r="11180" spans="2:2">
      <c r="B11180"/>
    </row>
    <row r="11181" spans="2:2">
      <c r="B11181"/>
    </row>
    <row r="11182" spans="2:2">
      <c r="B11182"/>
    </row>
    <row r="11183" spans="2:2">
      <c r="B11183"/>
    </row>
    <row r="11184" spans="2:2">
      <c r="B11184"/>
    </row>
    <row r="11185" spans="2:2">
      <c r="B11185"/>
    </row>
    <row r="11186" spans="2:2">
      <c r="B11186"/>
    </row>
    <row r="11187" spans="2:2">
      <c r="B11187"/>
    </row>
    <row r="11188" spans="2:2">
      <c r="B11188"/>
    </row>
    <row r="11189" spans="2:2">
      <c r="B11189"/>
    </row>
    <row r="11190" spans="2:2">
      <c r="B11190"/>
    </row>
    <row r="11191" spans="2:2">
      <c r="B11191"/>
    </row>
    <row r="11192" spans="2:2">
      <c r="B11192"/>
    </row>
    <row r="11193" spans="2:2">
      <c r="B11193"/>
    </row>
    <row r="11194" spans="2:2">
      <c r="B11194"/>
    </row>
    <row r="11195" spans="2:2">
      <c r="B11195"/>
    </row>
    <row r="11196" spans="2:2">
      <c r="B11196"/>
    </row>
    <row r="11197" spans="2:2">
      <c r="B11197"/>
    </row>
    <row r="11198" spans="2:2">
      <c r="B11198"/>
    </row>
    <row r="11199" spans="2:2">
      <c r="B11199"/>
    </row>
    <row r="11200" spans="2:2">
      <c r="B11200"/>
    </row>
    <row r="11201" spans="2:2">
      <c r="B11201"/>
    </row>
    <row r="11202" spans="2:2">
      <c r="B11202"/>
    </row>
    <row r="11203" spans="2:2">
      <c r="B11203"/>
    </row>
    <row r="11204" spans="2:2">
      <c r="B11204"/>
    </row>
    <row r="11205" spans="2:2">
      <c r="B11205"/>
    </row>
    <row r="11206" spans="2:2">
      <c r="B11206"/>
    </row>
    <row r="11207" spans="2:2">
      <c r="B11207"/>
    </row>
    <row r="11208" spans="2:2">
      <c r="B11208"/>
    </row>
    <row r="11209" spans="2:2">
      <c r="B11209"/>
    </row>
    <row r="11210" spans="2:2">
      <c r="B11210"/>
    </row>
    <row r="11211" spans="2:2">
      <c r="B11211"/>
    </row>
    <row r="11212" spans="2:2">
      <c r="B11212"/>
    </row>
    <row r="11213" spans="2:2">
      <c r="B11213"/>
    </row>
    <row r="11214" spans="2:2">
      <c r="B11214"/>
    </row>
    <row r="11215" spans="2:2">
      <c r="B11215"/>
    </row>
    <row r="11216" spans="2:2">
      <c r="B11216"/>
    </row>
    <row r="11217" spans="2:2">
      <c r="B11217"/>
    </row>
    <row r="11218" spans="2:2">
      <c r="B11218"/>
    </row>
    <row r="11219" spans="2:2">
      <c r="B11219"/>
    </row>
    <row r="11220" spans="2:2">
      <c r="B11220"/>
    </row>
    <row r="11221" spans="2:2">
      <c r="B11221"/>
    </row>
    <row r="11222" spans="2:2">
      <c r="B11222"/>
    </row>
    <row r="11223" spans="2:2">
      <c r="B11223"/>
    </row>
    <row r="11224" spans="2:2">
      <c r="B11224"/>
    </row>
    <row r="11225" spans="2:2">
      <c r="B11225"/>
    </row>
    <row r="11226" spans="2:2">
      <c r="B11226"/>
    </row>
    <row r="11227" spans="2:2">
      <c r="B11227"/>
    </row>
    <row r="11228" spans="2:2">
      <c r="B11228"/>
    </row>
    <row r="11229" spans="2:2">
      <c r="B11229"/>
    </row>
    <row r="11230" spans="2:2">
      <c r="B11230"/>
    </row>
    <row r="11231" spans="2:2">
      <c r="B11231"/>
    </row>
    <row r="11232" spans="2:2">
      <c r="B11232"/>
    </row>
    <row r="11233" spans="2:2">
      <c r="B11233"/>
    </row>
    <row r="11234" spans="2:2">
      <c r="B11234"/>
    </row>
    <row r="11235" spans="2:2">
      <c r="B11235"/>
    </row>
    <row r="11236" spans="2:2">
      <c r="B11236"/>
    </row>
    <row r="11237" spans="2:2">
      <c r="B11237"/>
    </row>
    <row r="11238" spans="2:2">
      <c r="B11238"/>
    </row>
    <row r="11239" spans="2:2">
      <c r="B11239"/>
    </row>
    <row r="11240" spans="2:2">
      <c r="B11240"/>
    </row>
    <row r="11241" spans="2:2">
      <c r="B11241"/>
    </row>
    <row r="11242" spans="2:2">
      <c r="B11242"/>
    </row>
    <row r="11243" spans="2:2">
      <c r="B11243"/>
    </row>
    <row r="11244" spans="2:2">
      <c r="B11244"/>
    </row>
    <row r="11245" spans="2:2">
      <c r="B11245"/>
    </row>
    <row r="11246" spans="2:2">
      <c r="B11246"/>
    </row>
    <row r="11247" spans="2:2">
      <c r="B11247"/>
    </row>
    <row r="11248" spans="2:2">
      <c r="B11248"/>
    </row>
    <row r="11249" spans="2:2">
      <c r="B11249"/>
    </row>
    <row r="11250" spans="2:2">
      <c r="B11250"/>
    </row>
    <row r="11251" spans="2:2">
      <c r="B11251"/>
    </row>
    <row r="11252" spans="2:2">
      <c r="B11252"/>
    </row>
    <row r="11253" spans="2:2">
      <c r="B11253"/>
    </row>
    <row r="11254" spans="2:2">
      <c r="B11254"/>
    </row>
    <row r="11255" spans="2:2">
      <c r="B11255"/>
    </row>
    <row r="11256" spans="2:2">
      <c r="B11256"/>
    </row>
    <row r="11257" spans="2:2">
      <c r="B11257"/>
    </row>
    <row r="11258" spans="2:2">
      <c r="B11258"/>
    </row>
    <row r="11259" spans="2:2">
      <c r="B11259"/>
    </row>
    <row r="11260" spans="2:2">
      <c r="B11260"/>
    </row>
    <row r="11261" spans="2:2">
      <c r="B11261"/>
    </row>
    <row r="11262" spans="2:2">
      <c r="B11262"/>
    </row>
    <row r="11263" spans="2:2">
      <c r="B11263"/>
    </row>
    <row r="11264" spans="2:2">
      <c r="B11264"/>
    </row>
    <row r="11265" spans="2:2">
      <c r="B11265"/>
    </row>
    <row r="11266" spans="2:2">
      <c r="B11266"/>
    </row>
    <row r="11267" spans="2:2">
      <c r="B11267"/>
    </row>
    <row r="11268" spans="2:2">
      <c r="B11268"/>
    </row>
    <row r="11269" spans="2:2">
      <c r="B11269"/>
    </row>
    <row r="11270" spans="2:2">
      <c r="B11270"/>
    </row>
    <row r="11271" spans="2:2">
      <c r="B11271"/>
    </row>
    <row r="11272" spans="2:2">
      <c r="B11272"/>
    </row>
    <row r="11273" spans="2:2">
      <c r="B11273"/>
    </row>
    <row r="11274" spans="2:2">
      <c r="B11274"/>
    </row>
    <row r="11275" spans="2:2">
      <c r="B11275"/>
    </row>
    <row r="11276" spans="2:2">
      <c r="B11276"/>
    </row>
    <row r="11277" spans="2:2">
      <c r="B11277"/>
    </row>
    <row r="11278" spans="2:2">
      <c r="B11278"/>
    </row>
    <row r="11279" spans="2:2">
      <c r="B11279"/>
    </row>
    <row r="11280" spans="2:2">
      <c r="B11280"/>
    </row>
    <row r="11281" spans="2:2">
      <c r="B11281"/>
    </row>
    <row r="11282" spans="2:2">
      <c r="B11282"/>
    </row>
    <row r="11283" spans="2:2">
      <c r="B11283"/>
    </row>
    <row r="11284" spans="2:2">
      <c r="B11284"/>
    </row>
    <row r="11285" spans="2:2">
      <c r="B11285"/>
    </row>
    <row r="11286" spans="2:2">
      <c r="B11286"/>
    </row>
    <row r="11287" spans="2:2">
      <c r="B11287"/>
    </row>
    <row r="11288" spans="2:2">
      <c r="B11288"/>
    </row>
    <row r="11289" spans="2:2">
      <c r="B11289"/>
    </row>
    <row r="11290" spans="2:2">
      <c r="B11290"/>
    </row>
    <row r="11291" spans="2:2">
      <c r="B11291"/>
    </row>
    <row r="11292" spans="2:2">
      <c r="B11292"/>
    </row>
    <row r="11293" spans="2:2">
      <c r="B11293"/>
    </row>
    <row r="11294" spans="2:2">
      <c r="B11294"/>
    </row>
    <row r="11295" spans="2:2">
      <c r="B11295"/>
    </row>
    <row r="11296" spans="2:2">
      <c r="B11296"/>
    </row>
    <row r="11297" spans="2:2">
      <c r="B11297"/>
    </row>
    <row r="11298" spans="2:2">
      <c r="B11298"/>
    </row>
    <row r="11299" spans="2:2">
      <c r="B11299"/>
    </row>
    <row r="11300" spans="2:2">
      <c r="B11300"/>
    </row>
    <row r="11301" spans="2:2">
      <c r="B11301"/>
    </row>
    <row r="11302" spans="2:2">
      <c r="B11302"/>
    </row>
    <row r="11303" spans="2:2">
      <c r="B11303"/>
    </row>
    <row r="11304" spans="2:2">
      <c r="B11304"/>
    </row>
    <row r="11305" spans="2:2">
      <c r="B11305"/>
    </row>
    <row r="11306" spans="2:2">
      <c r="B11306"/>
    </row>
    <row r="11307" spans="2:2">
      <c r="B11307"/>
    </row>
    <row r="11308" spans="2:2">
      <c r="B11308"/>
    </row>
    <row r="11309" spans="2:2">
      <c r="B11309"/>
    </row>
    <row r="11310" spans="2:2">
      <c r="B11310"/>
    </row>
    <row r="11311" spans="2:2">
      <c r="B11311"/>
    </row>
    <row r="11312" spans="2:2">
      <c r="B11312"/>
    </row>
    <row r="11313" spans="2:2">
      <c r="B11313"/>
    </row>
    <row r="11314" spans="2:2">
      <c r="B11314"/>
    </row>
    <row r="11315" spans="2:2">
      <c r="B11315"/>
    </row>
    <row r="11316" spans="2:2">
      <c r="B11316"/>
    </row>
    <row r="11317" spans="2:2">
      <c r="B11317"/>
    </row>
    <row r="11318" spans="2:2">
      <c r="B11318"/>
    </row>
    <row r="11319" spans="2:2">
      <c r="B11319"/>
    </row>
    <row r="11320" spans="2:2">
      <c r="B11320"/>
    </row>
    <row r="11321" spans="2:2">
      <c r="B11321"/>
    </row>
    <row r="11322" spans="2:2">
      <c r="B11322"/>
    </row>
    <row r="11323" spans="2:2">
      <c r="B11323"/>
    </row>
    <row r="11324" spans="2:2">
      <c r="B11324"/>
    </row>
    <row r="11325" spans="2:2">
      <c r="B11325"/>
    </row>
    <row r="11326" spans="2:2">
      <c r="B11326"/>
    </row>
    <row r="11327" spans="2:2">
      <c r="B11327"/>
    </row>
    <row r="11328" spans="2:2">
      <c r="B11328"/>
    </row>
    <row r="11329" spans="2:2">
      <c r="B11329"/>
    </row>
    <row r="11330" spans="2:2">
      <c r="B11330"/>
    </row>
    <row r="11331" spans="2:2">
      <c r="B11331"/>
    </row>
    <row r="11332" spans="2:2">
      <c r="B11332"/>
    </row>
    <row r="11333" spans="2:2">
      <c r="B11333"/>
    </row>
    <row r="11334" spans="2:2">
      <c r="B11334"/>
    </row>
    <row r="11335" spans="2:2">
      <c r="B11335"/>
    </row>
    <row r="11336" spans="2:2">
      <c r="B11336"/>
    </row>
    <row r="11337" spans="2:2">
      <c r="B11337"/>
    </row>
    <row r="11338" spans="2:2">
      <c r="B11338"/>
    </row>
    <row r="11339" spans="2:2">
      <c r="B11339"/>
    </row>
    <row r="11340" spans="2:2">
      <c r="B11340"/>
    </row>
    <row r="11341" spans="2:2">
      <c r="B11341"/>
    </row>
    <row r="11342" spans="2:2">
      <c r="B11342"/>
    </row>
    <row r="11343" spans="2:2">
      <c r="B11343"/>
    </row>
    <row r="11344" spans="2:2">
      <c r="B11344"/>
    </row>
    <row r="11345" spans="2:2">
      <c r="B11345"/>
    </row>
    <row r="11346" spans="2:2">
      <c r="B11346"/>
    </row>
    <row r="11347" spans="2:2">
      <c r="B11347"/>
    </row>
    <row r="11348" spans="2:2">
      <c r="B11348"/>
    </row>
    <row r="11349" spans="2:2">
      <c r="B11349"/>
    </row>
    <row r="11350" spans="2:2">
      <c r="B11350"/>
    </row>
    <row r="11351" spans="2:2">
      <c r="B11351"/>
    </row>
    <row r="11352" spans="2:2">
      <c r="B11352"/>
    </row>
    <row r="11353" spans="2:2">
      <c r="B11353"/>
    </row>
    <row r="11354" spans="2:2">
      <c r="B11354"/>
    </row>
    <row r="11355" spans="2:2">
      <c r="B11355"/>
    </row>
    <row r="11356" spans="2:2">
      <c r="B11356"/>
    </row>
    <row r="11357" spans="2:2">
      <c r="B11357"/>
    </row>
    <row r="11358" spans="2:2">
      <c r="B11358"/>
    </row>
    <row r="11359" spans="2:2">
      <c r="B11359"/>
    </row>
    <row r="11360" spans="2:2">
      <c r="B11360"/>
    </row>
    <row r="11361" spans="2:2">
      <c r="B11361"/>
    </row>
    <row r="11362" spans="2:2">
      <c r="B11362"/>
    </row>
    <row r="11363" spans="2:2">
      <c r="B11363"/>
    </row>
    <row r="11364" spans="2:2">
      <c r="B11364"/>
    </row>
    <row r="11365" spans="2:2">
      <c r="B11365"/>
    </row>
    <row r="11366" spans="2:2">
      <c r="B11366"/>
    </row>
    <row r="11367" spans="2:2">
      <c r="B11367"/>
    </row>
    <row r="11368" spans="2:2">
      <c r="B11368"/>
    </row>
    <row r="11369" spans="2:2">
      <c r="B11369"/>
    </row>
    <row r="11370" spans="2:2">
      <c r="B11370"/>
    </row>
    <row r="11371" spans="2:2">
      <c r="B11371"/>
    </row>
    <row r="11372" spans="2:2">
      <c r="B11372"/>
    </row>
    <row r="11373" spans="2:2">
      <c r="B11373"/>
    </row>
    <row r="11374" spans="2:2">
      <c r="B11374"/>
    </row>
    <row r="11375" spans="2:2">
      <c r="B11375"/>
    </row>
    <row r="11376" spans="2:2">
      <c r="B11376"/>
    </row>
    <row r="11377" spans="2:2">
      <c r="B11377"/>
    </row>
    <row r="11378" spans="2:2">
      <c r="B11378"/>
    </row>
    <row r="11379" spans="2:2">
      <c r="B11379"/>
    </row>
    <row r="11380" spans="2:2">
      <c r="B11380"/>
    </row>
    <row r="11381" spans="2:2">
      <c r="B11381"/>
    </row>
    <row r="11382" spans="2:2">
      <c r="B11382"/>
    </row>
    <row r="11383" spans="2:2">
      <c r="B11383"/>
    </row>
    <row r="11384" spans="2:2">
      <c r="B11384"/>
    </row>
    <row r="11385" spans="2:2">
      <c r="B11385"/>
    </row>
    <row r="11386" spans="2:2">
      <c r="B11386"/>
    </row>
    <row r="11387" spans="2:2">
      <c r="B11387"/>
    </row>
    <row r="11388" spans="2:2">
      <c r="B11388"/>
    </row>
    <row r="11389" spans="2:2">
      <c r="B11389"/>
    </row>
    <row r="11390" spans="2:2">
      <c r="B11390"/>
    </row>
    <row r="11391" spans="2:2">
      <c r="B11391"/>
    </row>
    <row r="11392" spans="2:2">
      <c r="B11392"/>
    </row>
    <row r="11393" spans="2:2">
      <c r="B11393"/>
    </row>
    <row r="11394" spans="2:2">
      <c r="B11394"/>
    </row>
    <row r="11395" spans="2:2">
      <c r="B11395"/>
    </row>
    <row r="11396" spans="2:2">
      <c r="B11396"/>
    </row>
    <row r="11397" spans="2:2">
      <c r="B11397"/>
    </row>
    <row r="11398" spans="2:2">
      <c r="B11398"/>
    </row>
    <row r="11399" spans="2:2">
      <c r="B11399"/>
    </row>
    <row r="11400" spans="2:2">
      <c r="B11400"/>
    </row>
    <row r="11401" spans="2:2">
      <c r="B11401"/>
    </row>
    <row r="11402" spans="2:2">
      <c r="B11402"/>
    </row>
    <row r="11403" spans="2:2">
      <c r="B11403"/>
    </row>
    <row r="11404" spans="2:2">
      <c r="B11404"/>
    </row>
    <row r="11405" spans="2:2">
      <c r="B11405"/>
    </row>
    <row r="11406" spans="2:2">
      <c r="B11406"/>
    </row>
    <row r="11407" spans="2:2">
      <c r="B11407"/>
    </row>
    <row r="11408" spans="2:2">
      <c r="B11408"/>
    </row>
    <row r="11409" spans="2:2">
      <c r="B11409"/>
    </row>
    <row r="11410" spans="2:2">
      <c r="B11410"/>
    </row>
    <row r="11411" spans="2:2">
      <c r="B11411"/>
    </row>
    <row r="11412" spans="2:2">
      <c r="B11412"/>
    </row>
    <row r="11413" spans="2:2">
      <c r="B11413"/>
    </row>
    <row r="11414" spans="2:2">
      <c r="B11414"/>
    </row>
    <row r="11415" spans="2:2">
      <c r="B11415"/>
    </row>
    <row r="11416" spans="2:2">
      <c r="B11416"/>
    </row>
    <row r="11417" spans="2:2">
      <c r="B11417"/>
    </row>
    <row r="11418" spans="2:2">
      <c r="B11418"/>
    </row>
    <row r="11419" spans="2:2">
      <c r="B11419"/>
    </row>
    <row r="11420" spans="2:2">
      <c r="B11420"/>
    </row>
    <row r="11421" spans="2:2">
      <c r="B11421"/>
    </row>
    <row r="11422" spans="2:2">
      <c r="B11422"/>
    </row>
    <row r="11423" spans="2:2">
      <c r="B11423"/>
    </row>
    <row r="11424" spans="2:2">
      <c r="B11424"/>
    </row>
    <row r="11425" spans="2:2">
      <c r="B11425"/>
    </row>
    <row r="11426" spans="2:2">
      <c r="B11426"/>
    </row>
    <row r="11427" spans="2:2">
      <c r="B11427"/>
    </row>
    <row r="11428" spans="2:2">
      <c r="B11428"/>
    </row>
    <row r="11429" spans="2:2">
      <c r="B11429"/>
    </row>
    <row r="11430" spans="2:2">
      <c r="B11430"/>
    </row>
    <row r="11431" spans="2:2">
      <c r="B11431"/>
    </row>
    <row r="11432" spans="2:2">
      <c r="B11432"/>
    </row>
    <row r="11433" spans="2:2">
      <c r="B11433"/>
    </row>
    <row r="11434" spans="2:2">
      <c r="B11434"/>
    </row>
    <row r="11435" spans="2:2">
      <c r="B11435"/>
    </row>
    <row r="11436" spans="2:2">
      <c r="B11436"/>
    </row>
    <row r="11437" spans="2:2">
      <c r="B11437"/>
    </row>
    <row r="11438" spans="2:2">
      <c r="B11438"/>
    </row>
    <row r="11439" spans="2:2">
      <c r="B11439"/>
    </row>
    <row r="11440" spans="2:2">
      <c r="B11440"/>
    </row>
    <row r="11441" spans="2:2">
      <c r="B11441"/>
    </row>
    <row r="11442" spans="2:2">
      <c r="B11442"/>
    </row>
    <row r="11443" spans="2:2">
      <c r="B11443"/>
    </row>
    <row r="11444" spans="2:2">
      <c r="B11444"/>
    </row>
    <row r="11445" spans="2:2">
      <c r="B11445"/>
    </row>
    <row r="11446" spans="2:2">
      <c r="B11446"/>
    </row>
    <row r="11447" spans="2:2">
      <c r="B11447"/>
    </row>
    <row r="11448" spans="2:2">
      <c r="B11448"/>
    </row>
    <row r="11449" spans="2:2">
      <c r="B11449"/>
    </row>
    <row r="11450" spans="2:2">
      <c r="B11450"/>
    </row>
    <row r="11451" spans="2:2">
      <c r="B11451"/>
    </row>
    <row r="11452" spans="2:2">
      <c r="B11452"/>
    </row>
    <row r="11453" spans="2:2">
      <c r="B11453"/>
    </row>
    <row r="11454" spans="2:2">
      <c r="B11454"/>
    </row>
    <row r="11455" spans="2:2">
      <c r="B11455"/>
    </row>
    <row r="11456" spans="2:2">
      <c r="B11456"/>
    </row>
    <row r="11457" spans="2:2">
      <c r="B11457"/>
    </row>
    <row r="11458" spans="2:2">
      <c r="B11458"/>
    </row>
    <row r="11459" spans="2:2">
      <c r="B11459"/>
    </row>
    <row r="11460" spans="2:2">
      <c r="B11460"/>
    </row>
    <row r="11461" spans="2:2">
      <c r="B11461"/>
    </row>
    <row r="11462" spans="2:2">
      <c r="B11462"/>
    </row>
    <row r="11463" spans="2:2">
      <c r="B11463"/>
    </row>
    <row r="11464" spans="2:2">
      <c r="B11464"/>
    </row>
    <row r="11465" spans="2:2">
      <c r="B11465"/>
    </row>
    <row r="11466" spans="2:2">
      <c r="B11466"/>
    </row>
    <row r="11467" spans="2:2">
      <c r="B11467"/>
    </row>
    <row r="11468" spans="2:2">
      <c r="B11468"/>
    </row>
    <row r="11469" spans="2:2">
      <c r="B11469"/>
    </row>
    <row r="11470" spans="2:2">
      <c r="B11470"/>
    </row>
    <row r="11471" spans="2:2">
      <c r="B11471"/>
    </row>
    <row r="11472" spans="2:2">
      <c r="B11472"/>
    </row>
    <row r="11473" spans="2:2">
      <c r="B11473"/>
    </row>
    <row r="11474" spans="2:2">
      <c r="B11474"/>
    </row>
    <row r="11475" spans="2:2">
      <c r="B11475"/>
    </row>
    <row r="11476" spans="2:2">
      <c r="B11476"/>
    </row>
    <row r="11477" spans="2:2">
      <c r="B11477"/>
    </row>
    <row r="11478" spans="2:2">
      <c r="B11478"/>
    </row>
    <row r="11479" spans="2:2">
      <c r="B11479"/>
    </row>
    <row r="11480" spans="2:2">
      <c r="B11480"/>
    </row>
    <row r="11481" spans="2:2">
      <c r="B11481"/>
    </row>
    <row r="11482" spans="2:2">
      <c r="B11482"/>
    </row>
    <row r="11483" spans="2:2">
      <c r="B11483"/>
    </row>
    <row r="11484" spans="2:2">
      <c r="B11484"/>
    </row>
    <row r="11485" spans="2:2">
      <c r="B11485"/>
    </row>
    <row r="11486" spans="2:2">
      <c r="B11486"/>
    </row>
    <row r="11487" spans="2:2">
      <c r="B11487"/>
    </row>
    <row r="11488" spans="2:2">
      <c r="B11488"/>
    </row>
    <row r="11489" spans="2:2">
      <c r="B11489"/>
    </row>
    <row r="11490" spans="2:2">
      <c r="B11490"/>
    </row>
    <row r="11491" spans="2:2">
      <c r="B11491"/>
    </row>
    <row r="11492" spans="2:2">
      <c r="B11492"/>
    </row>
    <row r="11493" spans="2:2">
      <c r="B11493"/>
    </row>
    <row r="11494" spans="2:2">
      <c r="B11494"/>
    </row>
    <row r="11495" spans="2:2">
      <c r="B11495"/>
    </row>
    <row r="11496" spans="2:2">
      <c r="B11496"/>
    </row>
    <row r="11497" spans="2:2">
      <c r="B11497"/>
    </row>
    <row r="11498" spans="2:2">
      <c r="B11498"/>
    </row>
    <row r="11499" spans="2:2">
      <c r="B11499"/>
    </row>
    <row r="11500" spans="2:2">
      <c r="B11500"/>
    </row>
    <row r="11501" spans="2:2">
      <c r="B11501"/>
    </row>
    <row r="11502" spans="2:2">
      <c r="B11502"/>
    </row>
    <row r="11503" spans="2:2">
      <c r="B11503"/>
    </row>
    <row r="11504" spans="2:2">
      <c r="B11504"/>
    </row>
    <row r="11505" spans="2:2">
      <c r="B11505"/>
    </row>
    <row r="11506" spans="2:2">
      <c r="B11506"/>
    </row>
    <row r="11507" spans="2:2">
      <c r="B11507"/>
    </row>
    <row r="11508" spans="2:2">
      <c r="B11508"/>
    </row>
    <row r="11509" spans="2:2">
      <c r="B11509"/>
    </row>
    <row r="11510" spans="2:2">
      <c r="B11510"/>
    </row>
    <row r="11511" spans="2:2">
      <c r="B11511"/>
    </row>
    <row r="11512" spans="2:2">
      <c r="B11512"/>
    </row>
    <row r="11513" spans="2:2">
      <c r="B11513"/>
    </row>
    <row r="11514" spans="2:2">
      <c r="B11514"/>
    </row>
    <row r="11515" spans="2:2">
      <c r="B11515"/>
    </row>
    <row r="11516" spans="2:2">
      <c r="B11516"/>
    </row>
    <row r="11517" spans="2:2">
      <c r="B11517"/>
    </row>
    <row r="11518" spans="2:2">
      <c r="B11518"/>
    </row>
    <row r="11519" spans="2:2">
      <c r="B11519"/>
    </row>
    <row r="11520" spans="2:2">
      <c r="B11520"/>
    </row>
    <row r="11521" spans="2:2">
      <c r="B11521"/>
    </row>
    <row r="11522" spans="2:2">
      <c r="B11522"/>
    </row>
    <row r="11523" spans="2:2">
      <c r="B11523"/>
    </row>
    <row r="11524" spans="2:2">
      <c r="B11524"/>
    </row>
    <row r="11525" spans="2:2">
      <c r="B11525"/>
    </row>
    <row r="11526" spans="2:2">
      <c r="B11526"/>
    </row>
    <row r="11527" spans="2:2">
      <c r="B11527"/>
    </row>
    <row r="11528" spans="2:2">
      <c r="B11528"/>
    </row>
    <row r="11529" spans="2:2">
      <c r="B11529"/>
    </row>
    <row r="11530" spans="2:2">
      <c r="B11530"/>
    </row>
    <row r="11531" spans="2:2">
      <c r="B11531"/>
    </row>
    <row r="11532" spans="2:2">
      <c r="B11532"/>
    </row>
    <row r="11533" spans="2:2">
      <c r="B11533"/>
    </row>
    <row r="11534" spans="2:2">
      <c r="B11534"/>
    </row>
    <row r="11535" spans="2:2">
      <c r="B11535"/>
    </row>
    <row r="11536" spans="2:2">
      <c r="B11536"/>
    </row>
    <row r="11537" spans="2:2">
      <c r="B11537"/>
    </row>
    <row r="11538" spans="2:2">
      <c r="B11538"/>
    </row>
    <row r="11539" spans="2:2">
      <c r="B11539"/>
    </row>
    <row r="11540" spans="2:2">
      <c r="B11540"/>
    </row>
    <row r="11541" spans="2:2">
      <c r="B11541"/>
    </row>
    <row r="11542" spans="2:2">
      <c r="B11542"/>
    </row>
    <row r="11543" spans="2:2">
      <c r="B11543"/>
    </row>
    <row r="11544" spans="2:2">
      <c r="B11544"/>
    </row>
    <row r="11545" spans="2:2">
      <c r="B11545"/>
    </row>
    <row r="11546" spans="2:2">
      <c r="B11546"/>
    </row>
    <row r="11547" spans="2:2">
      <c r="B11547"/>
    </row>
    <row r="11548" spans="2:2">
      <c r="B11548"/>
    </row>
    <row r="11549" spans="2:2">
      <c r="B11549"/>
    </row>
    <row r="11550" spans="2:2">
      <c r="B11550"/>
    </row>
    <row r="11551" spans="2:2">
      <c r="B11551"/>
    </row>
    <row r="11552" spans="2:2">
      <c r="B11552"/>
    </row>
    <row r="11553" spans="2:2">
      <c r="B11553"/>
    </row>
    <row r="11554" spans="2:2">
      <c r="B11554"/>
    </row>
    <row r="11555" spans="2:2">
      <c r="B11555"/>
    </row>
    <row r="11556" spans="2:2">
      <c r="B11556"/>
    </row>
    <row r="11557" spans="2:2">
      <c r="B11557"/>
    </row>
    <row r="11558" spans="2:2">
      <c r="B11558"/>
    </row>
    <row r="11559" spans="2:2">
      <c r="B11559"/>
    </row>
    <row r="11560" spans="2:2">
      <c r="B11560"/>
    </row>
    <row r="11561" spans="2:2">
      <c r="B11561"/>
    </row>
    <row r="11562" spans="2:2">
      <c r="B11562"/>
    </row>
    <row r="11563" spans="2:2">
      <c r="B11563"/>
    </row>
    <row r="11564" spans="2:2">
      <c r="B11564"/>
    </row>
    <row r="11565" spans="2:2">
      <c r="B11565"/>
    </row>
    <row r="11566" spans="2:2">
      <c r="B11566"/>
    </row>
    <row r="11567" spans="2:2">
      <c r="B11567"/>
    </row>
    <row r="11568" spans="2:2">
      <c r="B11568"/>
    </row>
    <row r="11569" spans="2:2">
      <c r="B11569"/>
    </row>
    <row r="11570" spans="2:2">
      <c r="B11570"/>
    </row>
    <row r="11571" spans="2:2">
      <c r="B11571"/>
    </row>
    <row r="11572" spans="2:2">
      <c r="B11572"/>
    </row>
    <row r="11573" spans="2:2">
      <c r="B11573"/>
    </row>
    <row r="11574" spans="2:2">
      <c r="B11574"/>
    </row>
    <row r="11575" spans="2:2">
      <c r="B11575"/>
    </row>
    <row r="11576" spans="2:2">
      <c r="B11576"/>
    </row>
    <row r="11577" spans="2:2">
      <c r="B11577"/>
    </row>
    <row r="11578" spans="2:2">
      <c r="B11578"/>
    </row>
    <row r="11579" spans="2:2">
      <c r="B11579"/>
    </row>
    <row r="11580" spans="2:2">
      <c r="B11580"/>
    </row>
    <row r="11581" spans="2:2">
      <c r="B11581"/>
    </row>
    <row r="11582" spans="2:2">
      <c r="B11582"/>
    </row>
    <row r="11583" spans="2:2">
      <c r="B11583"/>
    </row>
    <row r="11584" spans="2:2">
      <c r="B11584"/>
    </row>
    <row r="11585" spans="2:2">
      <c r="B11585"/>
    </row>
    <row r="11586" spans="2:2">
      <c r="B11586"/>
    </row>
    <row r="11587" spans="2:2">
      <c r="B11587"/>
    </row>
    <row r="11588" spans="2:2">
      <c r="B11588"/>
    </row>
    <row r="11589" spans="2:2">
      <c r="B11589"/>
    </row>
    <row r="11590" spans="2:2">
      <c r="B11590"/>
    </row>
    <row r="11591" spans="2:2">
      <c r="B11591"/>
    </row>
    <row r="11592" spans="2:2">
      <c r="B11592"/>
    </row>
    <row r="11593" spans="2:2">
      <c r="B11593"/>
    </row>
    <row r="11594" spans="2:2">
      <c r="B11594"/>
    </row>
    <row r="11595" spans="2:2">
      <c r="B11595"/>
    </row>
    <row r="11596" spans="2:2">
      <c r="B11596"/>
    </row>
    <row r="11597" spans="2:2">
      <c r="B11597"/>
    </row>
    <row r="11598" spans="2:2">
      <c r="B11598"/>
    </row>
    <row r="11599" spans="2:2">
      <c r="B11599"/>
    </row>
    <row r="11600" spans="2:2">
      <c r="B11600"/>
    </row>
    <row r="11601" spans="2:2">
      <c r="B11601"/>
    </row>
    <row r="11602" spans="2:2">
      <c r="B11602"/>
    </row>
    <row r="11603" spans="2:2">
      <c r="B11603"/>
    </row>
    <row r="11604" spans="2:2">
      <c r="B11604"/>
    </row>
    <row r="11605" spans="2:2">
      <c r="B11605"/>
    </row>
    <row r="11606" spans="2:2">
      <c r="B11606"/>
    </row>
    <row r="11607" spans="2:2">
      <c r="B11607"/>
    </row>
    <row r="11608" spans="2:2">
      <c r="B11608"/>
    </row>
    <row r="11609" spans="2:2">
      <c r="B11609"/>
    </row>
    <row r="11610" spans="2:2">
      <c r="B11610"/>
    </row>
    <row r="11611" spans="2:2">
      <c r="B11611"/>
    </row>
    <row r="11612" spans="2:2">
      <c r="B11612"/>
    </row>
    <row r="11613" spans="2:2">
      <c r="B11613"/>
    </row>
    <row r="11614" spans="2:2">
      <c r="B11614"/>
    </row>
    <row r="11615" spans="2:2">
      <c r="B11615"/>
    </row>
    <row r="11616" spans="2:2">
      <c r="B11616"/>
    </row>
    <row r="11617" spans="2:2">
      <c r="B11617"/>
    </row>
    <row r="11618" spans="2:2">
      <c r="B11618"/>
    </row>
    <row r="11619" spans="2:2">
      <c r="B11619"/>
    </row>
    <row r="11620" spans="2:2">
      <c r="B11620"/>
    </row>
    <row r="11621" spans="2:2">
      <c r="B11621"/>
    </row>
    <row r="11622" spans="2:2">
      <c r="B11622"/>
    </row>
    <row r="11623" spans="2:2">
      <c r="B11623"/>
    </row>
    <row r="11624" spans="2:2">
      <c r="B11624"/>
    </row>
    <row r="11625" spans="2:2">
      <c r="B11625"/>
    </row>
    <row r="11626" spans="2:2">
      <c r="B11626"/>
    </row>
    <row r="11627" spans="2:2">
      <c r="B11627"/>
    </row>
    <row r="11628" spans="2:2">
      <c r="B11628"/>
    </row>
    <row r="11629" spans="2:2">
      <c r="B11629"/>
    </row>
    <row r="11630" spans="2:2">
      <c r="B11630"/>
    </row>
    <row r="11631" spans="2:2">
      <c r="B11631"/>
    </row>
    <row r="11632" spans="2:2">
      <c r="B11632"/>
    </row>
    <row r="11633" spans="2:2">
      <c r="B11633"/>
    </row>
    <row r="11634" spans="2:2">
      <c r="B11634"/>
    </row>
    <row r="11635" spans="2:2">
      <c r="B11635"/>
    </row>
    <row r="11636" spans="2:2">
      <c r="B11636"/>
    </row>
    <row r="11637" spans="2:2">
      <c r="B11637"/>
    </row>
    <row r="11638" spans="2:2">
      <c r="B11638"/>
    </row>
    <row r="11639" spans="2:2">
      <c r="B11639"/>
    </row>
    <row r="11640" spans="2:2">
      <c r="B11640"/>
    </row>
    <row r="11641" spans="2:2">
      <c r="B11641"/>
    </row>
    <row r="11642" spans="2:2">
      <c r="B11642"/>
    </row>
    <row r="11643" spans="2:2">
      <c r="B11643"/>
    </row>
    <row r="11644" spans="2:2">
      <c r="B11644"/>
    </row>
    <row r="11645" spans="2:2">
      <c r="B11645"/>
    </row>
    <row r="11646" spans="2:2">
      <c r="B11646"/>
    </row>
    <row r="11647" spans="2:2">
      <c r="B11647"/>
    </row>
    <row r="11648" spans="2:2">
      <c r="B11648"/>
    </row>
    <row r="11649" spans="2:2">
      <c r="B11649"/>
    </row>
    <row r="11650" spans="2:2">
      <c r="B11650"/>
    </row>
    <row r="11651" spans="2:2">
      <c r="B11651"/>
    </row>
    <row r="11652" spans="2:2">
      <c r="B11652"/>
    </row>
    <row r="11653" spans="2:2">
      <c r="B11653"/>
    </row>
    <row r="11654" spans="2:2">
      <c r="B11654"/>
    </row>
    <row r="11655" spans="2:2">
      <c r="B11655"/>
    </row>
    <row r="11656" spans="2:2">
      <c r="B11656"/>
    </row>
    <row r="11657" spans="2:2">
      <c r="B11657"/>
    </row>
    <row r="11658" spans="2:2">
      <c r="B11658"/>
    </row>
    <row r="11659" spans="2:2">
      <c r="B11659"/>
    </row>
    <row r="11660" spans="2:2">
      <c r="B11660"/>
    </row>
    <row r="11661" spans="2:2">
      <c r="B11661"/>
    </row>
    <row r="11662" spans="2:2">
      <c r="B11662"/>
    </row>
    <row r="11663" spans="2:2">
      <c r="B11663"/>
    </row>
    <row r="11664" spans="2:2">
      <c r="B11664"/>
    </row>
    <row r="11665" spans="2:2">
      <c r="B11665"/>
    </row>
    <row r="11666" spans="2:2">
      <c r="B11666"/>
    </row>
    <row r="11667" spans="2:2">
      <c r="B11667"/>
    </row>
    <row r="11668" spans="2:2">
      <c r="B11668"/>
    </row>
    <row r="11669" spans="2:2">
      <c r="B11669"/>
    </row>
    <row r="11670" spans="2:2">
      <c r="B11670"/>
    </row>
    <row r="11671" spans="2:2">
      <c r="B11671"/>
    </row>
    <row r="11672" spans="2:2">
      <c r="B11672"/>
    </row>
    <row r="11673" spans="2:2">
      <c r="B11673"/>
    </row>
    <row r="11674" spans="2:2">
      <c r="B11674"/>
    </row>
    <row r="11675" spans="2:2">
      <c r="B11675"/>
    </row>
    <row r="11676" spans="2:2">
      <c r="B11676"/>
    </row>
    <row r="11677" spans="2:2">
      <c r="B11677"/>
    </row>
    <row r="11678" spans="2:2">
      <c r="B11678"/>
    </row>
    <row r="11679" spans="2:2">
      <c r="B11679"/>
    </row>
    <row r="11680" spans="2:2">
      <c r="B11680"/>
    </row>
    <row r="11681" spans="2:2">
      <c r="B11681"/>
    </row>
    <row r="11682" spans="2:2">
      <c r="B11682"/>
    </row>
    <row r="11683" spans="2:2">
      <c r="B11683"/>
    </row>
    <row r="11684" spans="2:2">
      <c r="B11684"/>
    </row>
    <row r="11685" spans="2:2">
      <c r="B11685"/>
    </row>
    <row r="11686" spans="2:2">
      <c r="B11686"/>
    </row>
    <row r="11687" spans="2:2">
      <c r="B11687"/>
    </row>
    <row r="11688" spans="2:2">
      <c r="B11688"/>
    </row>
    <row r="11689" spans="2:2">
      <c r="B11689"/>
    </row>
    <row r="11690" spans="2:2">
      <c r="B11690"/>
    </row>
    <row r="11691" spans="2:2">
      <c r="B11691"/>
    </row>
    <row r="11692" spans="2:2">
      <c r="B11692"/>
    </row>
    <row r="11693" spans="2:2">
      <c r="B11693"/>
    </row>
    <row r="11694" spans="2:2">
      <c r="B11694"/>
    </row>
    <row r="11695" spans="2:2">
      <c r="B11695"/>
    </row>
    <row r="11696" spans="2:2">
      <c r="B11696"/>
    </row>
    <row r="11697" spans="2:2">
      <c r="B11697"/>
    </row>
    <row r="11698" spans="2:2">
      <c r="B11698"/>
    </row>
    <row r="11699" spans="2:2">
      <c r="B11699"/>
    </row>
    <row r="11700" spans="2:2">
      <c r="B11700"/>
    </row>
    <row r="11701" spans="2:2">
      <c r="B11701"/>
    </row>
    <row r="11702" spans="2:2">
      <c r="B11702"/>
    </row>
    <row r="11703" spans="2:2">
      <c r="B11703"/>
    </row>
    <row r="11704" spans="2:2">
      <c r="B11704"/>
    </row>
    <row r="11705" spans="2:2">
      <c r="B11705"/>
    </row>
    <row r="11706" spans="2:2">
      <c r="B11706"/>
    </row>
    <row r="11707" spans="2:2">
      <c r="B11707"/>
    </row>
    <row r="11708" spans="2:2">
      <c r="B11708"/>
    </row>
    <row r="11709" spans="2:2">
      <c r="B11709"/>
    </row>
    <row r="11710" spans="2:2">
      <c r="B11710"/>
    </row>
    <row r="11711" spans="2:2">
      <c r="B11711"/>
    </row>
    <row r="11712" spans="2:2">
      <c r="B11712"/>
    </row>
    <row r="11713" spans="2:2">
      <c r="B11713"/>
    </row>
    <row r="11714" spans="2:2">
      <c r="B11714"/>
    </row>
    <row r="11715" spans="2:2">
      <c r="B11715"/>
    </row>
    <row r="11716" spans="2:2">
      <c r="B11716"/>
    </row>
    <row r="11717" spans="2:2">
      <c r="B11717"/>
    </row>
    <row r="11718" spans="2:2">
      <c r="B11718"/>
    </row>
    <row r="11719" spans="2:2">
      <c r="B11719"/>
    </row>
    <row r="11720" spans="2:2">
      <c r="B11720"/>
    </row>
    <row r="11721" spans="2:2">
      <c r="B11721"/>
    </row>
    <row r="11722" spans="2:2">
      <c r="B11722"/>
    </row>
    <row r="11723" spans="2:2">
      <c r="B11723"/>
    </row>
    <row r="11724" spans="2:2">
      <c r="B11724"/>
    </row>
    <row r="11725" spans="2:2">
      <c r="B11725"/>
    </row>
    <row r="11726" spans="2:2">
      <c r="B11726"/>
    </row>
    <row r="11727" spans="2:2">
      <c r="B11727"/>
    </row>
    <row r="11728" spans="2:2">
      <c r="B11728"/>
    </row>
    <row r="11729" spans="2:2">
      <c r="B11729"/>
    </row>
    <row r="11730" spans="2:2">
      <c r="B11730"/>
    </row>
    <row r="11731" spans="2:2">
      <c r="B11731"/>
    </row>
    <row r="11732" spans="2:2">
      <c r="B11732"/>
    </row>
    <row r="11733" spans="2:2">
      <c r="B11733"/>
    </row>
    <row r="11734" spans="2:2">
      <c r="B11734"/>
    </row>
    <row r="11735" spans="2:2">
      <c r="B11735"/>
    </row>
    <row r="11736" spans="2:2">
      <c r="B11736"/>
    </row>
    <row r="11737" spans="2:2">
      <c r="B11737"/>
    </row>
    <row r="11738" spans="2:2">
      <c r="B11738"/>
    </row>
    <row r="11739" spans="2:2">
      <c r="B11739"/>
    </row>
    <row r="11740" spans="2:2">
      <c r="B11740"/>
    </row>
    <row r="11741" spans="2:2">
      <c r="B11741"/>
    </row>
    <row r="11742" spans="2:2">
      <c r="B11742"/>
    </row>
    <row r="11743" spans="2:2">
      <c r="B11743"/>
    </row>
    <row r="11744" spans="2:2">
      <c r="B11744"/>
    </row>
    <row r="11745" spans="2:2">
      <c r="B11745"/>
    </row>
    <row r="11746" spans="2:2">
      <c r="B11746"/>
    </row>
    <row r="11747" spans="2:2">
      <c r="B11747"/>
    </row>
    <row r="11748" spans="2:2">
      <c r="B11748"/>
    </row>
    <row r="11749" spans="2:2">
      <c r="B11749"/>
    </row>
    <row r="11750" spans="2:2">
      <c r="B11750"/>
    </row>
    <row r="11751" spans="2:2">
      <c r="B11751"/>
    </row>
    <row r="11752" spans="2:2">
      <c r="B11752"/>
    </row>
    <row r="11753" spans="2:2">
      <c r="B11753"/>
    </row>
    <row r="11754" spans="2:2">
      <c r="B11754"/>
    </row>
    <row r="11755" spans="2:2">
      <c r="B11755"/>
    </row>
    <row r="11756" spans="2:2">
      <c r="B11756"/>
    </row>
    <row r="11757" spans="2:2">
      <c r="B11757"/>
    </row>
    <row r="11758" spans="2:2">
      <c r="B11758"/>
    </row>
    <row r="11759" spans="2:2">
      <c r="B11759"/>
    </row>
    <row r="11760" spans="2:2">
      <c r="B11760"/>
    </row>
    <row r="11761" spans="2:2">
      <c r="B11761"/>
    </row>
    <row r="11762" spans="2:2">
      <c r="B11762"/>
    </row>
    <row r="11763" spans="2:2">
      <c r="B11763"/>
    </row>
    <row r="11764" spans="2:2">
      <c r="B11764"/>
    </row>
    <row r="11765" spans="2:2">
      <c r="B11765"/>
    </row>
    <row r="11766" spans="2:2">
      <c r="B11766"/>
    </row>
    <row r="11767" spans="2:2">
      <c r="B11767"/>
    </row>
    <row r="11768" spans="2:2">
      <c r="B11768"/>
    </row>
    <row r="11769" spans="2:2">
      <c r="B11769"/>
    </row>
    <row r="11770" spans="2:2">
      <c r="B11770"/>
    </row>
    <row r="11771" spans="2:2">
      <c r="B11771"/>
    </row>
    <row r="11772" spans="2:2">
      <c r="B11772"/>
    </row>
    <row r="11773" spans="2:2">
      <c r="B11773"/>
    </row>
    <row r="11774" spans="2:2">
      <c r="B11774"/>
    </row>
    <row r="11775" spans="2:2">
      <c r="B11775"/>
    </row>
    <row r="11776" spans="2:2">
      <c r="B11776"/>
    </row>
    <row r="11777" spans="2:2">
      <c r="B11777"/>
    </row>
    <row r="11778" spans="2:2">
      <c r="B11778"/>
    </row>
    <row r="11779" spans="2:2">
      <c r="B11779"/>
    </row>
    <row r="11780" spans="2:2">
      <c r="B11780"/>
    </row>
    <row r="11781" spans="2:2">
      <c r="B11781"/>
    </row>
    <row r="11782" spans="2:2">
      <c r="B11782"/>
    </row>
    <row r="11783" spans="2:2">
      <c r="B11783"/>
    </row>
    <row r="11784" spans="2:2">
      <c r="B11784"/>
    </row>
    <row r="11785" spans="2:2">
      <c r="B11785"/>
    </row>
    <row r="11786" spans="2:2">
      <c r="B11786"/>
    </row>
    <row r="11787" spans="2:2">
      <c r="B11787"/>
    </row>
    <row r="11788" spans="2:2">
      <c r="B11788"/>
    </row>
    <row r="11789" spans="2:2">
      <c r="B11789"/>
    </row>
    <row r="11790" spans="2:2">
      <c r="B11790"/>
    </row>
    <row r="11791" spans="2:2">
      <c r="B11791"/>
    </row>
    <row r="11792" spans="2:2">
      <c r="B11792"/>
    </row>
    <row r="11793" spans="2:2">
      <c r="B11793"/>
    </row>
    <row r="11794" spans="2:2">
      <c r="B11794"/>
    </row>
    <row r="11795" spans="2:2">
      <c r="B11795"/>
    </row>
    <row r="11796" spans="2:2">
      <c r="B11796"/>
    </row>
    <row r="11797" spans="2:2">
      <c r="B11797"/>
    </row>
    <row r="11798" spans="2:2">
      <c r="B11798"/>
    </row>
    <row r="11799" spans="2:2">
      <c r="B11799"/>
    </row>
    <row r="11800" spans="2:2">
      <c r="B11800"/>
    </row>
    <row r="11801" spans="2:2">
      <c r="B11801"/>
    </row>
    <row r="11802" spans="2:2">
      <c r="B11802"/>
    </row>
    <row r="11803" spans="2:2">
      <c r="B11803"/>
    </row>
    <row r="11804" spans="2:2">
      <c r="B11804"/>
    </row>
    <row r="11805" spans="2:2">
      <c r="B11805"/>
    </row>
    <row r="11806" spans="2:2">
      <c r="B11806"/>
    </row>
    <row r="11807" spans="2:2">
      <c r="B11807"/>
    </row>
    <row r="11808" spans="2:2">
      <c r="B11808"/>
    </row>
    <row r="11809" spans="2:2">
      <c r="B11809"/>
    </row>
    <row r="11810" spans="2:2">
      <c r="B11810"/>
    </row>
    <row r="11811" spans="2:2">
      <c r="B11811"/>
    </row>
    <row r="11812" spans="2:2">
      <c r="B11812"/>
    </row>
    <row r="11813" spans="2:2">
      <c r="B11813"/>
    </row>
    <row r="11814" spans="2:2">
      <c r="B11814"/>
    </row>
    <row r="11815" spans="2:2">
      <c r="B11815"/>
    </row>
    <row r="11816" spans="2:2">
      <c r="B11816"/>
    </row>
    <row r="11817" spans="2:2">
      <c r="B11817"/>
    </row>
    <row r="11818" spans="2:2">
      <c r="B11818"/>
    </row>
    <row r="11819" spans="2:2">
      <c r="B11819"/>
    </row>
    <row r="11820" spans="2:2">
      <c r="B11820"/>
    </row>
    <row r="11821" spans="2:2">
      <c r="B11821"/>
    </row>
    <row r="11822" spans="2:2">
      <c r="B11822"/>
    </row>
    <row r="11823" spans="2:2">
      <c r="B11823"/>
    </row>
    <row r="11824" spans="2:2">
      <c r="B11824"/>
    </row>
    <row r="11825" spans="2:2">
      <c r="B11825"/>
    </row>
    <row r="11826" spans="2:2">
      <c r="B11826"/>
    </row>
    <row r="11827" spans="2:2">
      <c r="B11827"/>
    </row>
    <row r="11828" spans="2:2">
      <c r="B11828"/>
    </row>
    <row r="11829" spans="2:2">
      <c r="B11829"/>
    </row>
    <row r="11830" spans="2:2">
      <c r="B11830"/>
    </row>
    <row r="11831" spans="2:2">
      <c r="B11831"/>
    </row>
    <row r="11832" spans="2:2">
      <c r="B11832"/>
    </row>
    <row r="11833" spans="2:2">
      <c r="B11833"/>
    </row>
    <row r="11834" spans="2:2">
      <c r="B11834"/>
    </row>
    <row r="11835" spans="2:2">
      <c r="B11835"/>
    </row>
    <row r="11836" spans="2:2">
      <c r="B11836"/>
    </row>
    <row r="11837" spans="2:2">
      <c r="B11837"/>
    </row>
    <row r="11838" spans="2:2">
      <c r="B11838"/>
    </row>
    <row r="11839" spans="2:2">
      <c r="B11839"/>
    </row>
    <row r="11840" spans="2:2">
      <c r="B11840"/>
    </row>
    <row r="11841" spans="2:2">
      <c r="B11841"/>
    </row>
    <row r="11842" spans="2:2">
      <c r="B11842"/>
    </row>
    <row r="11843" spans="2:2">
      <c r="B11843"/>
    </row>
    <row r="11844" spans="2:2">
      <c r="B11844"/>
    </row>
    <row r="11845" spans="2:2">
      <c r="B11845"/>
    </row>
    <row r="11846" spans="2:2">
      <c r="B11846"/>
    </row>
    <row r="11847" spans="2:2">
      <c r="B11847"/>
    </row>
    <row r="11848" spans="2:2">
      <c r="B11848"/>
    </row>
    <row r="11849" spans="2:2">
      <c r="B11849"/>
    </row>
    <row r="11850" spans="2:2">
      <c r="B11850"/>
    </row>
    <row r="11851" spans="2:2">
      <c r="B11851"/>
    </row>
    <row r="11852" spans="2:2">
      <c r="B11852"/>
    </row>
    <row r="11853" spans="2:2">
      <c r="B11853"/>
    </row>
    <row r="11854" spans="2:2">
      <c r="B11854"/>
    </row>
    <row r="11855" spans="2:2">
      <c r="B11855"/>
    </row>
    <row r="11856" spans="2:2">
      <c r="B11856"/>
    </row>
    <row r="11857" spans="2:2">
      <c r="B11857"/>
    </row>
    <row r="11858" spans="2:2">
      <c r="B11858"/>
    </row>
    <row r="11859" spans="2:2">
      <c r="B11859"/>
    </row>
    <row r="11860" spans="2:2">
      <c r="B11860"/>
    </row>
    <row r="11861" spans="2:2">
      <c r="B11861"/>
    </row>
    <row r="11862" spans="2:2">
      <c r="B11862"/>
    </row>
    <row r="11863" spans="2:2">
      <c r="B11863"/>
    </row>
    <row r="11864" spans="2:2">
      <c r="B11864"/>
    </row>
    <row r="11865" spans="2:2">
      <c r="B11865"/>
    </row>
    <row r="11866" spans="2:2">
      <c r="B11866"/>
    </row>
    <row r="11867" spans="2:2">
      <c r="B11867"/>
    </row>
    <row r="11868" spans="2:2">
      <c r="B11868"/>
    </row>
    <row r="11869" spans="2:2">
      <c r="B11869"/>
    </row>
    <row r="11870" spans="2:2">
      <c r="B11870"/>
    </row>
    <row r="11871" spans="2:2">
      <c r="B11871"/>
    </row>
    <row r="11872" spans="2:2">
      <c r="B11872"/>
    </row>
    <row r="11873" spans="2:2">
      <c r="B11873"/>
    </row>
    <row r="11874" spans="2:2">
      <c r="B11874"/>
    </row>
    <row r="11875" spans="2:2">
      <c r="B11875"/>
    </row>
    <row r="11876" spans="2:2">
      <c r="B11876"/>
    </row>
    <row r="11877" spans="2:2">
      <c r="B11877"/>
    </row>
    <row r="11878" spans="2:2">
      <c r="B11878"/>
    </row>
    <row r="11879" spans="2:2">
      <c r="B11879"/>
    </row>
    <row r="11880" spans="2:2">
      <c r="B11880"/>
    </row>
    <row r="11881" spans="2:2">
      <c r="B11881"/>
    </row>
    <row r="11882" spans="2:2">
      <c r="B11882"/>
    </row>
    <row r="11883" spans="2:2">
      <c r="B11883"/>
    </row>
    <row r="11884" spans="2:2">
      <c r="B11884"/>
    </row>
    <row r="11885" spans="2:2">
      <c r="B11885"/>
    </row>
    <row r="11886" spans="2:2">
      <c r="B11886"/>
    </row>
    <row r="11887" spans="2:2">
      <c r="B11887"/>
    </row>
    <row r="11888" spans="2:2">
      <c r="B11888"/>
    </row>
    <row r="11889" spans="2:2">
      <c r="B11889"/>
    </row>
    <row r="11890" spans="2:2">
      <c r="B11890"/>
    </row>
    <row r="11891" spans="2:2">
      <c r="B11891"/>
    </row>
    <row r="11892" spans="2:2">
      <c r="B11892"/>
    </row>
    <row r="11893" spans="2:2">
      <c r="B11893"/>
    </row>
    <row r="11894" spans="2:2">
      <c r="B11894"/>
    </row>
    <row r="11895" spans="2:2">
      <c r="B11895"/>
    </row>
    <row r="11896" spans="2:2">
      <c r="B11896"/>
    </row>
    <row r="11897" spans="2:2">
      <c r="B11897"/>
    </row>
    <row r="11898" spans="2:2">
      <c r="B11898"/>
    </row>
    <row r="11899" spans="2:2">
      <c r="B11899"/>
    </row>
    <row r="11900" spans="2:2">
      <c r="B11900"/>
    </row>
    <row r="11901" spans="2:2">
      <c r="B11901"/>
    </row>
    <row r="11902" spans="2:2">
      <c r="B11902"/>
    </row>
    <row r="11903" spans="2:2">
      <c r="B11903"/>
    </row>
    <row r="11904" spans="2:2">
      <c r="B11904"/>
    </row>
    <row r="11905" spans="2:2">
      <c r="B11905"/>
    </row>
    <row r="11906" spans="2:2">
      <c r="B11906"/>
    </row>
    <row r="11907" spans="2:2">
      <c r="B11907"/>
    </row>
    <row r="11908" spans="2:2">
      <c r="B11908"/>
    </row>
    <row r="11909" spans="2:2">
      <c r="B11909"/>
    </row>
    <row r="11910" spans="2:2">
      <c r="B11910"/>
    </row>
    <row r="11911" spans="2:2">
      <c r="B11911"/>
    </row>
    <row r="11912" spans="2:2">
      <c r="B11912"/>
    </row>
    <row r="11913" spans="2:2">
      <c r="B11913"/>
    </row>
    <row r="11914" spans="2:2">
      <c r="B11914"/>
    </row>
    <row r="11915" spans="2:2">
      <c r="B11915"/>
    </row>
    <row r="11916" spans="2:2">
      <c r="B11916"/>
    </row>
    <row r="11917" spans="2:2">
      <c r="B11917"/>
    </row>
    <row r="11918" spans="2:2">
      <c r="B11918"/>
    </row>
    <row r="11919" spans="2:2">
      <c r="B11919"/>
    </row>
    <row r="11920" spans="2:2">
      <c r="B11920"/>
    </row>
    <row r="11921" spans="2:2">
      <c r="B11921"/>
    </row>
    <row r="11922" spans="2:2">
      <c r="B11922"/>
    </row>
    <row r="11923" spans="2:2">
      <c r="B11923"/>
    </row>
    <row r="11924" spans="2:2">
      <c r="B11924"/>
    </row>
    <row r="11925" spans="2:2">
      <c r="B11925"/>
    </row>
    <row r="11926" spans="2:2">
      <c r="B11926"/>
    </row>
    <row r="11927" spans="2:2">
      <c r="B11927"/>
    </row>
    <row r="11928" spans="2:2">
      <c r="B11928"/>
    </row>
    <row r="11929" spans="2:2">
      <c r="B11929"/>
    </row>
    <row r="11930" spans="2:2">
      <c r="B11930"/>
    </row>
    <row r="11931" spans="2:2">
      <c r="B11931"/>
    </row>
    <row r="11932" spans="2:2">
      <c r="B11932"/>
    </row>
    <row r="11933" spans="2:2">
      <c r="B11933"/>
    </row>
    <row r="11934" spans="2:2">
      <c r="B11934"/>
    </row>
    <row r="11935" spans="2:2">
      <c r="B11935"/>
    </row>
    <row r="11936" spans="2:2">
      <c r="B11936"/>
    </row>
    <row r="11937" spans="2:2">
      <c r="B11937"/>
    </row>
    <row r="11938" spans="2:2">
      <c r="B11938"/>
    </row>
    <row r="11939" spans="2:2">
      <c r="B11939"/>
    </row>
    <row r="11940" spans="2:2">
      <c r="B11940"/>
    </row>
    <row r="11941" spans="2:2">
      <c r="B11941"/>
    </row>
    <row r="11942" spans="2:2">
      <c r="B11942"/>
    </row>
    <row r="11943" spans="2:2">
      <c r="B11943"/>
    </row>
    <row r="11944" spans="2:2">
      <c r="B11944"/>
    </row>
    <row r="11945" spans="2:2">
      <c r="B11945"/>
    </row>
    <row r="11946" spans="2:2">
      <c r="B11946"/>
    </row>
    <row r="11947" spans="2:2">
      <c r="B11947"/>
    </row>
    <row r="11948" spans="2:2">
      <c r="B11948"/>
    </row>
    <row r="11949" spans="2:2">
      <c r="B11949"/>
    </row>
    <row r="11950" spans="2:2">
      <c r="B11950"/>
    </row>
    <row r="11951" spans="2:2">
      <c r="B11951"/>
    </row>
    <row r="11952" spans="2:2">
      <c r="B11952"/>
    </row>
    <row r="11953" spans="2:2">
      <c r="B11953"/>
    </row>
    <row r="11954" spans="2:2">
      <c r="B11954"/>
    </row>
    <row r="11955" spans="2:2">
      <c r="B11955"/>
    </row>
    <row r="11956" spans="2:2">
      <c r="B11956"/>
    </row>
    <row r="11957" spans="2:2">
      <c r="B11957"/>
    </row>
    <row r="11958" spans="2:2">
      <c r="B11958"/>
    </row>
    <row r="11959" spans="2:2">
      <c r="B11959"/>
    </row>
    <row r="11960" spans="2:2">
      <c r="B11960"/>
    </row>
    <row r="11961" spans="2:2">
      <c r="B11961"/>
    </row>
    <row r="11962" spans="2:2">
      <c r="B11962"/>
    </row>
    <row r="11963" spans="2:2">
      <c r="B11963"/>
    </row>
    <row r="11964" spans="2:2">
      <c r="B11964"/>
    </row>
    <row r="11965" spans="2:2">
      <c r="B11965"/>
    </row>
    <row r="11966" spans="2:2">
      <c r="B11966"/>
    </row>
    <row r="11967" spans="2:2">
      <c r="B11967"/>
    </row>
    <row r="11968" spans="2:2">
      <c r="B11968"/>
    </row>
    <row r="11969" spans="2:2">
      <c r="B11969"/>
    </row>
    <row r="11970" spans="2:2">
      <c r="B11970"/>
    </row>
    <row r="11971" spans="2:2">
      <c r="B11971"/>
    </row>
    <row r="11972" spans="2:2">
      <c r="B11972"/>
    </row>
    <row r="11973" spans="2:2">
      <c r="B11973"/>
    </row>
    <row r="11974" spans="2:2">
      <c r="B11974"/>
    </row>
    <row r="11975" spans="2:2">
      <c r="B11975"/>
    </row>
    <row r="11976" spans="2:2">
      <c r="B11976"/>
    </row>
    <row r="11977" spans="2:2">
      <c r="B11977"/>
    </row>
    <row r="11978" spans="2:2">
      <c r="B11978"/>
    </row>
    <row r="11979" spans="2:2">
      <c r="B11979"/>
    </row>
    <row r="11980" spans="2:2">
      <c r="B11980"/>
    </row>
    <row r="11981" spans="2:2">
      <c r="B11981"/>
    </row>
    <row r="11982" spans="2:2">
      <c r="B11982"/>
    </row>
    <row r="11983" spans="2:2">
      <c r="B11983"/>
    </row>
    <row r="11984" spans="2:2">
      <c r="B11984"/>
    </row>
    <row r="11985" spans="2:2">
      <c r="B11985"/>
    </row>
    <row r="11986" spans="2:2">
      <c r="B11986"/>
    </row>
    <row r="11987" spans="2:2">
      <c r="B11987"/>
    </row>
    <row r="11988" spans="2:2">
      <c r="B11988"/>
    </row>
    <row r="11989" spans="2:2">
      <c r="B11989"/>
    </row>
    <row r="11990" spans="2:2">
      <c r="B11990"/>
    </row>
    <row r="11991" spans="2:2">
      <c r="B11991"/>
    </row>
    <row r="11992" spans="2:2">
      <c r="B11992"/>
    </row>
    <row r="11993" spans="2:2">
      <c r="B11993"/>
    </row>
    <row r="11994" spans="2:2">
      <c r="B11994"/>
    </row>
    <row r="11995" spans="2:2">
      <c r="B11995"/>
    </row>
    <row r="11996" spans="2:2">
      <c r="B11996"/>
    </row>
    <row r="11997" spans="2:2">
      <c r="B11997"/>
    </row>
    <row r="11998" spans="2:2">
      <c r="B11998"/>
    </row>
    <row r="11999" spans="2:2">
      <c r="B11999"/>
    </row>
    <row r="12000" spans="2:2">
      <c r="B12000"/>
    </row>
    <row r="12001" spans="2:2">
      <c r="B12001"/>
    </row>
    <row r="12002" spans="2:2">
      <c r="B12002"/>
    </row>
    <row r="12003" spans="2:2">
      <c r="B12003"/>
    </row>
    <row r="12004" spans="2:2">
      <c r="B12004"/>
    </row>
    <row r="12005" spans="2:2">
      <c r="B12005"/>
    </row>
    <row r="12006" spans="2:2">
      <c r="B12006"/>
    </row>
    <row r="12007" spans="2:2">
      <c r="B12007"/>
    </row>
    <row r="12008" spans="2:2">
      <c r="B12008"/>
    </row>
    <row r="12009" spans="2:2">
      <c r="B12009"/>
    </row>
    <row r="12010" spans="2:2">
      <c r="B12010"/>
    </row>
    <row r="12011" spans="2:2">
      <c r="B12011"/>
    </row>
    <row r="12012" spans="2:2">
      <c r="B12012"/>
    </row>
    <row r="12013" spans="2:2">
      <c r="B12013"/>
    </row>
    <row r="12014" spans="2:2">
      <c r="B12014"/>
    </row>
    <row r="12015" spans="2:2">
      <c r="B12015"/>
    </row>
    <row r="12016" spans="2:2">
      <c r="B12016"/>
    </row>
    <row r="12017" spans="2:2">
      <c r="B12017"/>
    </row>
    <row r="12018" spans="2:2">
      <c r="B12018"/>
    </row>
    <row r="12019" spans="2:2">
      <c r="B12019"/>
    </row>
    <row r="12020" spans="2:2">
      <c r="B12020"/>
    </row>
    <row r="12021" spans="2:2">
      <c r="B12021"/>
    </row>
    <row r="12022" spans="2:2">
      <c r="B12022"/>
    </row>
    <row r="12023" spans="2:2">
      <c r="B12023"/>
    </row>
    <row r="12024" spans="2:2">
      <c r="B12024"/>
    </row>
    <row r="12025" spans="2:2">
      <c r="B12025"/>
    </row>
    <row r="12026" spans="2:2">
      <c r="B12026"/>
    </row>
    <row r="12027" spans="2:2">
      <c r="B12027"/>
    </row>
    <row r="12028" spans="2:2">
      <c r="B12028"/>
    </row>
    <row r="12029" spans="2:2">
      <c r="B12029"/>
    </row>
    <row r="12030" spans="2:2">
      <c r="B12030"/>
    </row>
    <row r="12031" spans="2:2">
      <c r="B12031"/>
    </row>
    <row r="12032" spans="2:2">
      <c r="B12032"/>
    </row>
    <row r="12033" spans="2:2">
      <c r="B12033"/>
    </row>
    <row r="12034" spans="2:2">
      <c r="B12034"/>
    </row>
    <row r="12035" spans="2:2">
      <c r="B12035"/>
    </row>
    <row r="12036" spans="2:2">
      <c r="B12036"/>
    </row>
    <row r="12037" spans="2:2">
      <c r="B12037"/>
    </row>
    <row r="12038" spans="2:2">
      <c r="B12038"/>
    </row>
    <row r="12039" spans="2:2">
      <c r="B12039"/>
    </row>
    <row r="12040" spans="2:2">
      <c r="B12040"/>
    </row>
    <row r="12041" spans="2:2">
      <c r="B12041"/>
    </row>
    <row r="12042" spans="2:2">
      <c r="B12042"/>
    </row>
    <row r="12043" spans="2:2">
      <c r="B12043"/>
    </row>
    <row r="12044" spans="2:2">
      <c r="B12044"/>
    </row>
    <row r="12045" spans="2:2">
      <c r="B12045"/>
    </row>
    <row r="12046" spans="2:2">
      <c r="B12046"/>
    </row>
    <row r="12047" spans="2:2">
      <c r="B12047"/>
    </row>
    <row r="12048" spans="2:2">
      <c r="B12048"/>
    </row>
    <row r="12049" spans="2:2">
      <c r="B12049"/>
    </row>
    <row r="12050" spans="2:2">
      <c r="B12050"/>
    </row>
    <row r="12051" spans="2:2">
      <c r="B12051"/>
    </row>
    <row r="12052" spans="2:2">
      <c r="B12052"/>
    </row>
    <row r="12053" spans="2:2">
      <c r="B12053"/>
    </row>
    <row r="12054" spans="2:2">
      <c r="B12054"/>
    </row>
    <row r="12055" spans="2:2">
      <c r="B12055"/>
    </row>
    <row r="12056" spans="2:2">
      <c r="B12056"/>
    </row>
    <row r="12057" spans="2:2">
      <c r="B12057"/>
    </row>
    <row r="12058" spans="2:2">
      <c r="B12058"/>
    </row>
    <row r="12059" spans="2:2">
      <c r="B12059"/>
    </row>
    <row r="12060" spans="2:2">
      <c r="B12060"/>
    </row>
    <row r="12061" spans="2:2">
      <c r="B12061"/>
    </row>
    <row r="12062" spans="2:2">
      <c r="B12062"/>
    </row>
    <row r="12063" spans="2:2">
      <c r="B12063"/>
    </row>
    <row r="12064" spans="2:2">
      <c r="B12064"/>
    </row>
    <row r="12065" spans="2:2">
      <c r="B12065"/>
    </row>
    <row r="12066" spans="2:2">
      <c r="B12066"/>
    </row>
    <row r="12067" spans="2:2">
      <c r="B12067"/>
    </row>
    <row r="12068" spans="2:2">
      <c r="B12068"/>
    </row>
    <row r="12069" spans="2:2">
      <c r="B12069"/>
    </row>
    <row r="12070" spans="2:2">
      <c r="B12070"/>
    </row>
    <row r="12071" spans="2:2">
      <c r="B12071"/>
    </row>
    <row r="12072" spans="2:2">
      <c r="B12072"/>
    </row>
    <row r="12073" spans="2:2">
      <c r="B12073"/>
    </row>
    <row r="12074" spans="2:2">
      <c r="B12074"/>
    </row>
    <row r="12075" spans="2:2">
      <c r="B12075"/>
    </row>
    <row r="12076" spans="2:2">
      <c r="B12076"/>
    </row>
    <row r="12077" spans="2:2">
      <c r="B12077"/>
    </row>
    <row r="12078" spans="2:2">
      <c r="B12078"/>
    </row>
    <row r="12079" spans="2:2">
      <c r="B12079"/>
    </row>
    <row r="12080" spans="2:2">
      <c r="B12080"/>
    </row>
    <row r="12081" spans="2:2">
      <c r="B12081"/>
    </row>
    <row r="12082" spans="2:2">
      <c r="B12082"/>
    </row>
    <row r="12083" spans="2:2">
      <c r="B12083"/>
    </row>
    <row r="12084" spans="2:2">
      <c r="B12084"/>
    </row>
    <row r="12085" spans="2:2">
      <c r="B12085"/>
    </row>
    <row r="12086" spans="2:2">
      <c r="B12086"/>
    </row>
    <row r="12087" spans="2:2">
      <c r="B12087"/>
    </row>
    <row r="12088" spans="2:2">
      <c r="B12088"/>
    </row>
    <row r="12089" spans="2:2">
      <c r="B12089"/>
    </row>
    <row r="12090" spans="2:2">
      <c r="B12090"/>
    </row>
    <row r="12091" spans="2:2">
      <c r="B12091"/>
    </row>
    <row r="12092" spans="2:2">
      <c r="B12092"/>
    </row>
    <row r="12093" spans="2:2">
      <c r="B12093"/>
    </row>
    <row r="12094" spans="2:2">
      <c r="B12094"/>
    </row>
    <row r="12095" spans="2:2">
      <c r="B12095"/>
    </row>
    <row r="12096" spans="2:2">
      <c r="B12096"/>
    </row>
    <row r="12097" spans="2:2">
      <c r="B12097"/>
    </row>
    <row r="12098" spans="2:2">
      <c r="B12098"/>
    </row>
    <row r="12099" spans="2:2">
      <c r="B12099"/>
    </row>
    <row r="12100" spans="2:2">
      <c r="B12100"/>
    </row>
    <row r="12101" spans="2:2">
      <c r="B12101"/>
    </row>
    <row r="12102" spans="2:2">
      <c r="B12102"/>
    </row>
    <row r="12103" spans="2:2">
      <c r="B12103"/>
    </row>
    <row r="12104" spans="2:2">
      <c r="B12104"/>
    </row>
    <row r="12105" spans="2:2">
      <c r="B12105"/>
    </row>
    <row r="12106" spans="2:2">
      <c r="B12106"/>
    </row>
    <row r="12107" spans="2:2">
      <c r="B12107"/>
    </row>
    <row r="12108" spans="2:2">
      <c r="B12108"/>
    </row>
    <row r="12109" spans="2:2">
      <c r="B12109"/>
    </row>
    <row r="12110" spans="2:2">
      <c r="B12110"/>
    </row>
    <row r="12111" spans="2:2">
      <c r="B12111"/>
    </row>
    <row r="12112" spans="2:2">
      <c r="B12112"/>
    </row>
    <row r="12113" spans="2:2">
      <c r="B12113"/>
    </row>
    <row r="12114" spans="2:2">
      <c r="B12114"/>
    </row>
    <row r="12115" spans="2:2">
      <c r="B12115"/>
    </row>
    <row r="12116" spans="2:2">
      <c r="B12116"/>
    </row>
    <row r="12117" spans="2:2">
      <c r="B12117"/>
    </row>
    <row r="12118" spans="2:2">
      <c r="B12118"/>
    </row>
    <row r="12119" spans="2:2">
      <c r="B12119"/>
    </row>
    <row r="12120" spans="2:2">
      <c r="B12120"/>
    </row>
    <row r="12121" spans="2:2">
      <c r="B12121"/>
    </row>
    <row r="12122" spans="2:2">
      <c r="B12122"/>
    </row>
    <row r="12123" spans="2:2">
      <c r="B12123"/>
    </row>
    <row r="12124" spans="2:2">
      <c r="B12124"/>
    </row>
    <row r="12125" spans="2:2">
      <c r="B12125"/>
    </row>
    <row r="12126" spans="2:2">
      <c r="B12126"/>
    </row>
    <row r="12127" spans="2:2">
      <c r="B12127"/>
    </row>
    <row r="12128" spans="2:2">
      <c r="B12128"/>
    </row>
    <row r="12129" spans="2:2">
      <c r="B12129"/>
    </row>
    <row r="12130" spans="2:2">
      <c r="B12130"/>
    </row>
    <row r="12131" spans="2:2">
      <c r="B12131"/>
    </row>
    <row r="12132" spans="2:2">
      <c r="B12132"/>
    </row>
    <row r="12133" spans="2:2">
      <c r="B12133"/>
    </row>
    <row r="12134" spans="2:2">
      <c r="B12134"/>
    </row>
    <row r="12135" spans="2:2">
      <c r="B12135"/>
    </row>
    <row r="12136" spans="2:2">
      <c r="B12136"/>
    </row>
    <row r="12137" spans="2:2">
      <c r="B12137"/>
    </row>
    <row r="12138" spans="2:2">
      <c r="B12138"/>
    </row>
    <row r="12139" spans="2:2">
      <c r="B12139"/>
    </row>
    <row r="12140" spans="2:2">
      <c r="B12140"/>
    </row>
    <row r="12141" spans="2:2">
      <c r="B12141"/>
    </row>
    <row r="12142" spans="2:2">
      <c r="B12142"/>
    </row>
    <row r="12143" spans="2:2">
      <c r="B12143"/>
    </row>
    <row r="12144" spans="2:2">
      <c r="B12144"/>
    </row>
    <row r="12145" spans="2:2">
      <c r="B12145"/>
    </row>
    <row r="12146" spans="2:2">
      <c r="B12146"/>
    </row>
    <row r="12147" spans="2:2">
      <c r="B12147"/>
    </row>
    <row r="12148" spans="2:2">
      <c r="B12148"/>
    </row>
    <row r="12149" spans="2:2">
      <c r="B12149"/>
    </row>
    <row r="12150" spans="2:2">
      <c r="B12150"/>
    </row>
    <row r="12151" spans="2:2">
      <c r="B12151"/>
    </row>
    <row r="12152" spans="2:2">
      <c r="B12152"/>
    </row>
    <row r="12153" spans="2:2">
      <c r="B12153"/>
    </row>
    <row r="12154" spans="2:2">
      <c r="B12154"/>
    </row>
    <row r="12155" spans="2:2">
      <c r="B12155"/>
    </row>
    <row r="12156" spans="2:2">
      <c r="B12156"/>
    </row>
    <row r="12157" spans="2:2">
      <c r="B12157"/>
    </row>
    <row r="12158" spans="2:2">
      <c r="B12158"/>
    </row>
    <row r="12159" spans="2:2">
      <c r="B12159"/>
    </row>
    <row r="12160" spans="2:2">
      <c r="B12160"/>
    </row>
    <row r="12161" spans="2:2">
      <c r="B12161"/>
    </row>
    <row r="12162" spans="2:2">
      <c r="B12162"/>
    </row>
    <row r="12163" spans="2:2">
      <c r="B12163"/>
    </row>
    <row r="12164" spans="2:2">
      <c r="B12164"/>
    </row>
    <row r="12165" spans="2:2">
      <c r="B12165"/>
    </row>
    <row r="12166" spans="2:2">
      <c r="B12166"/>
    </row>
    <row r="12167" spans="2:2">
      <c r="B12167"/>
    </row>
    <row r="12168" spans="2:2">
      <c r="B12168"/>
    </row>
    <row r="12169" spans="2:2">
      <c r="B12169"/>
    </row>
    <row r="12170" spans="2:2">
      <c r="B12170"/>
    </row>
    <row r="12171" spans="2:2">
      <c r="B12171"/>
    </row>
    <row r="12172" spans="2:2">
      <c r="B12172"/>
    </row>
    <row r="12173" spans="2:2">
      <c r="B12173"/>
    </row>
    <row r="12174" spans="2:2">
      <c r="B12174"/>
    </row>
    <row r="12175" spans="2:2">
      <c r="B12175"/>
    </row>
    <row r="12176" spans="2:2">
      <c r="B12176"/>
    </row>
    <row r="12177" spans="2:2">
      <c r="B12177"/>
    </row>
    <row r="12178" spans="2:2">
      <c r="B12178"/>
    </row>
    <row r="12179" spans="2:2">
      <c r="B12179"/>
    </row>
    <row r="12180" spans="2:2">
      <c r="B12180"/>
    </row>
    <row r="12181" spans="2:2">
      <c r="B12181"/>
    </row>
    <row r="12182" spans="2:2">
      <c r="B12182"/>
    </row>
    <row r="12183" spans="2:2">
      <c r="B12183"/>
    </row>
    <row r="12184" spans="2:2">
      <c r="B12184"/>
    </row>
    <row r="12185" spans="2:2">
      <c r="B12185"/>
    </row>
    <row r="12186" spans="2:2">
      <c r="B12186"/>
    </row>
    <row r="12187" spans="2:2">
      <c r="B12187"/>
    </row>
    <row r="12188" spans="2:2">
      <c r="B12188"/>
    </row>
    <row r="12189" spans="2:2">
      <c r="B12189"/>
    </row>
    <row r="12190" spans="2:2">
      <c r="B12190"/>
    </row>
    <row r="12191" spans="2:2">
      <c r="B12191"/>
    </row>
    <row r="12192" spans="2:2">
      <c r="B12192"/>
    </row>
    <row r="12193" spans="2:2">
      <c r="B12193"/>
    </row>
    <row r="12194" spans="2:2">
      <c r="B12194"/>
    </row>
    <row r="12195" spans="2:2">
      <c r="B12195"/>
    </row>
    <row r="12196" spans="2:2">
      <c r="B12196"/>
    </row>
    <row r="12197" spans="2:2">
      <c r="B12197"/>
    </row>
    <row r="12198" spans="2:2">
      <c r="B12198"/>
    </row>
    <row r="12199" spans="2:2">
      <c r="B12199"/>
    </row>
    <row r="12200" spans="2:2">
      <c r="B12200"/>
    </row>
    <row r="12201" spans="2:2">
      <c r="B12201"/>
    </row>
    <row r="12202" spans="2:2">
      <c r="B12202"/>
    </row>
    <row r="12203" spans="2:2">
      <c r="B12203"/>
    </row>
    <row r="12204" spans="2:2">
      <c r="B12204"/>
    </row>
    <row r="12205" spans="2:2">
      <c r="B12205"/>
    </row>
    <row r="12206" spans="2:2">
      <c r="B12206"/>
    </row>
    <row r="12207" spans="2:2">
      <c r="B12207"/>
    </row>
    <row r="12208" spans="2:2">
      <c r="B12208"/>
    </row>
    <row r="12209" spans="2:2">
      <c r="B12209"/>
    </row>
    <row r="12210" spans="2:2">
      <c r="B12210"/>
    </row>
    <row r="12211" spans="2:2">
      <c r="B12211"/>
    </row>
    <row r="12212" spans="2:2">
      <c r="B12212"/>
    </row>
    <row r="12213" spans="2:2">
      <c r="B12213"/>
    </row>
    <row r="12214" spans="2:2">
      <c r="B12214"/>
    </row>
    <row r="12215" spans="2:2">
      <c r="B12215"/>
    </row>
    <row r="12216" spans="2:2">
      <c r="B12216"/>
    </row>
    <row r="12217" spans="2:2">
      <c r="B12217"/>
    </row>
    <row r="12218" spans="2:2">
      <c r="B12218"/>
    </row>
    <row r="12219" spans="2:2">
      <c r="B12219"/>
    </row>
    <row r="12220" spans="2:2">
      <c r="B12220"/>
    </row>
    <row r="12221" spans="2:2">
      <c r="B12221"/>
    </row>
    <row r="12222" spans="2:2">
      <c r="B12222"/>
    </row>
    <row r="12223" spans="2:2">
      <c r="B12223"/>
    </row>
    <row r="12224" spans="2:2">
      <c r="B12224"/>
    </row>
    <row r="12225" spans="2:2">
      <c r="B12225"/>
    </row>
    <row r="12226" spans="2:2">
      <c r="B12226"/>
    </row>
    <row r="12227" spans="2:2">
      <c r="B12227"/>
    </row>
    <row r="12228" spans="2:2">
      <c r="B12228"/>
    </row>
    <row r="12229" spans="2:2">
      <c r="B12229"/>
    </row>
    <row r="12230" spans="2:2">
      <c r="B12230"/>
    </row>
    <row r="12231" spans="2:2">
      <c r="B12231"/>
    </row>
    <row r="12232" spans="2:2">
      <c r="B12232"/>
    </row>
    <row r="12233" spans="2:2">
      <c r="B12233"/>
    </row>
    <row r="12234" spans="2:2">
      <c r="B12234"/>
    </row>
    <row r="12235" spans="2:2">
      <c r="B12235"/>
    </row>
    <row r="12236" spans="2:2">
      <c r="B12236"/>
    </row>
    <row r="12237" spans="2:2">
      <c r="B12237"/>
    </row>
    <row r="12238" spans="2:2">
      <c r="B12238"/>
    </row>
    <row r="12239" spans="2:2">
      <c r="B12239"/>
    </row>
    <row r="12240" spans="2:2">
      <c r="B12240"/>
    </row>
    <row r="12241" spans="2:2">
      <c r="B12241"/>
    </row>
    <row r="12242" spans="2:2">
      <c r="B12242"/>
    </row>
    <row r="12243" spans="2:2">
      <c r="B12243"/>
    </row>
    <row r="12244" spans="2:2">
      <c r="B12244"/>
    </row>
    <row r="12245" spans="2:2">
      <c r="B12245"/>
    </row>
    <row r="12246" spans="2:2">
      <c r="B12246"/>
    </row>
    <row r="12247" spans="2:2">
      <c r="B12247"/>
    </row>
    <row r="12248" spans="2:2">
      <c r="B12248"/>
    </row>
    <row r="12249" spans="2:2">
      <c r="B12249"/>
    </row>
    <row r="12250" spans="2:2">
      <c r="B12250"/>
    </row>
    <row r="12251" spans="2:2">
      <c r="B12251"/>
    </row>
    <row r="12252" spans="2:2">
      <c r="B12252"/>
    </row>
    <row r="12253" spans="2:2">
      <c r="B12253"/>
    </row>
    <row r="12254" spans="2:2">
      <c r="B12254"/>
    </row>
    <row r="12255" spans="2:2">
      <c r="B12255"/>
    </row>
    <row r="12256" spans="2:2">
      <c r="B12256"/>
    </row>
    <row r="12257" spans="2:2">
      <c r="B12257"/>
    </row>
    <row r="12258" spans="2:2">
      <c r="B12258"/>
    </row>
    <row r="12259" spans="2:2">
      <c r="B12259"/>
    </row>
    <row r="12260" spans="2:2">
      <c r="B12260"/>
    </row>
    <row r="12261" spans="2:2">
      <c r="B12261"/>
    </row>
    <row r="12262" spans="2:2">
      <c r="B12262"/>
    </row>
    <row r="12263" spans="2:2">
      <c r="B12263"/>
    </row>
    <row r="12264" spans="2:2">
      <c r="B12264"/>
    </row>
    <row r="12265" spans="2:2">
      <c r="B12265"/>
    </row>
    <row r="12266" spans="2:2">
      <c r="B12266"/>
    </row>
    <row r="12267" spans="2:2">
      <c r="B12267"/>
    </row>
    <row r="12268" spans="2:2">
      <c r="B12268"/>
    </row>
    <row r="12269" spans="2:2">
      <c r="B12269"/>
    </row>
    <row r="12270" spans="2:2">
      <c r="B12270"/>
    </row>
    <row r="12271" spans="2:2">
      <c r="B12271"/>
    </row>
    <row r="12272" spans="2:2">
      <c r="B12272"/>
    </row>
    <row r="12273" spans="2:2">
      <c r="B12273"/>
    </row>
    <row r="12274" spans="2:2">
      <c r="B12274"/>
    </row>
    <row r="12275" spans="2:2">
      <c r="B12275"/>
    </row>
    <row r="12276" spans="2:2">
      <c r="B12276"/>
    </row>
    <row r="12277" spans="2:2">
      <c r="B12277"/>
    </row>
    <row r="12278" spans="2:2">
      <c r="B12278"/>
    </row>
    <row r="12279" spans="2:2">
      <c r="B12279"/>
    </row>
    <row r="12280" spans="2:2">
      <c r="B12280"/>
    </row>
    <row r="12281" spans="2:2">
      <c r="B12281"/>
    </row>
    <row r="12282" spans="2:2">
      <c r="B12282"/>
    </row>
    <row r="12283" spans="2:2">
      <c r="B12283"/>
    </row>
    <row r="12284" spans="2:2">
      <c r="B12284"/>
    </row>
    <row r="12285" spans="2:2">
      <c r="B12285"/>
    </row>
    <row r="12286" spans="2:2">
      <c r="B12286"/>
    </row>
    <row r="12287" spans="2:2">
      <c r="B12287"/>
    </row>
    <row r="12288" spans="2:2">
      <c r="B12288"/>
    </row>
    <row r="12289" spans="2:2">
      <c r="B12289"/>
    </row>
    <row r="12290" spans="2:2">
      <c r="B12290"/>
    </row>
    <row r="12291" spans="2:2">
      <c r="B12291"/>
    </row>
    <row r="12292" spans="2:2">
      <c r="B12292"/>
    </row>
    <row r="12293" spans="2:2">
      <c r="B12293"/>
    </row>
    <row r="12294" spans="2:2">
      <c r="B12294"/>
    </row>
    <row r="12295" spans="2:2">
      <c r="B12295"/>
    </row>
    <row r="12296" spans="2:2">
      <c r="B12296"/>
    </row>
    <row r="12297" spans="2:2">
      <c r="B12297"/>
    </row>
    <row r="12298" spans="2:2">
      <c r="B12298"/>
    </row>
    <row r="12299" spans="2:2">
      <c r="B12299"/>
    </row>
    <row r="12300" spans="2:2">
      <c r="B12300"/>
    </row>
    <row r="12301" spans="2:2">
      <c r="B12301"/>
    </row>
    <row r="12302" spans="2:2">
      <c r="B12302"/>
    </row>
    <row r="12303" spans="2:2">
      <c r="B12303"/>
    </row>
    <row r="12304" spans="2:2">
      <c r="B12304"/>
    </row>
    <row r="12305" spans="2:2">
      <c r="B12305"/>
    </row>
    <row r="12306" spans="2:2">
      <c r="B12306"/>
    </row>
    <row r="12307" spans="2:2">
      <c r="B12307"/>
    </row>
    <row r="12308" spans="2:2">
      <c r="B12308"/>
    </row>
    <row r="12309" spans="2:2">
      <c r="B12309"/>
    </row>
    <row r="12310" spans="2:2">
      <c r="B12310"/>
    </row>
    <row r="12311" spans="2:2">
      <c r="B12311"/>
    </row>
    <row r="12312" spans="2:2">
      <c r="B12312"/>
    </row>
    <row r="12313" spans="2:2">
      <c r="B12313"/>
    </row>
    <row r="12314" spans="2:2">
      <c r="B12314"/>
    </row>
    <row r="12315" spans="2:2">
      <c r="B12315"/>
    </row>
    <row r="12316" spans="2:2">
      <c r="B12316"/>
    </row>
    <row r="12317" spans="2:2">
      <c r="B12317"/>
    </row>
    <row r="12318" spans="2:2">
      <c r="B12318"/>
    </row>
    <row r="12319" spans="2:2">
      <c r="B12319"/>
    </row>
    <row r="12320" spans="2:2">
      <c r="B12320"/>
    </row>
    <row r="12321" spans="2:2">
      <c r="B12321"/>
    </row>
    <row r="12322" spans="2:2">
      <c r="B12322"/>
    </row>
    <row r="12323" spans="2:2">
      <c r="B12323"/>
    </row>
    <row r="12324" spans="2:2">
      <c r="B12324"/>
    </row>
    <row r="12325" spans="2:2">
      <c r="B12325"/>
    </row>
    <row r="12326" spans="2:2">
      <c r="B12326"/>
    </row>
    <row r="12327" spans="2:2">
      <c r="B12327"/>
    </row>
    <row r="12328" spans="2:2">
      <c r="B12328"/>
    </row>
    <row r="12329" spans="2:2">
      <c r="B12329"/>
    </row>
    <row r="12330" spans="2:2">
      <c r="B12330"/>
    </row>
    <row r="12331" spans="2:2">
      <c r="B12331"/>
    </row>
    <row r="12332" spans="2:2">
      <c r="B12332"/>
    </row>
    <row r="12333" spans="2:2">
      <c r="B12333"/>
    </row>
    <row r="12334" spans="2:2">
      <c r="B12334"/>
    </row>
    <row r="12335" spans="2:2">
      <c r="B12335"/>
    </row>
    <row r="12336" spans="2:2">
      <c r="B12336"/>
    </row>
    <row r="12337" spans="2:2">
      <c r="B12337"/>
    </row>
    <row r="12338" spans="2:2">
      <c r="B12338"/>
    </row>
    <row r="12339" spans="2:2">
      <c r="B12339"/>
    </row>
    <row r="12340" spans="2:2">
      <c r="B12340"/>
    </row>
    <row r="12341" spans="2:2">
      <c r="B12341"/>
    </row>
    <row r="12342" spans="2:2">
      <c r="B12342"/>
    </row>
    <row r="12343" spans="2:2">
      <c r="B12343"/>
    </row>
    <row r="12344" spans="2:2">
      <c r="B12344"/>
    </row>
    <row r="12345" spans="2:2">
      <c r="B12345"/>
    </row>
    <row r="12346" spans="2:2">
      <c r="B12346"/>
    </row>
    <row r="12347" spans="2:2">
      <c r="B12347"/>
    </row>
    <row r="12348" spans="2:2">
      <c r="B12348"/>
    </row>
    <row r="12349" spans="2:2">
      <c r="B12349"/>
    </row>
    <row r="12350" spans="2:2">
      <c r="B12350"/>
    </row>
    <row r="12351" spans="2:2">
      <c r="B12351"/>
    </row>
    <row r="12352" spans="2:2">
      <c r="B12352"/>
    </row>
    <row r="12353" spans="2:2">
      <c r="B12353"/>
    </row>
    <row r="12354" spans="2:2">
      <c r="B12354"/>
    </row>
    <row r="12355" spans="2:2">
      <c r="B12355"/>
    </row>
    <row r="12356" spans="2:2">
      <c r="B12356"/>
    </row>
    <row r="12357" spans="2:2">
      <c r="B12357"/>
    </row>
    <row r="12358" spans="2:2">
      <c r="B12358"/>
    </row>
    <row r="12359" spans="2:2">
      <c r="B12359"/>
    </row>
    <row r="12360" spans="2:2">
      <c r="B12360"/>
    </row>
    <row r="12361" spans="2:2">
      <c r="B12361"/>
    </row>
    <row r="12362" spans="2:2">
      <c r="B12362"/>
    </row>
    <row r="12363" spans="2:2">
      <c r="B12363"/>
    </row>
    <row r="12364" spans="2:2">
      <c r="B12364"/>
    </row>
    <row r="12365" spans="2:2">
      <c r="B12365"/>
    </row>
    <row r="12366" spans="2:2">
      <c r="B12366"/>
    </row>
    <row r="12367" spans="2:2">
      <c r="B12367"/>
    </row>
    <row r="12368" spans="2:2">
      <c r="B12368"/>
    </row>
    <row r="12369" spans="2:2">
      <c r="B12369"/>
    </row>
    <row r="12370" spans="2:2">
      <c r="B12370"/>
    </row>
    <row r="12371" spans="2:2">
      <c r="B12371"/>
    </row>
    <row r="12372" spans="2:2">
      <c r="B12372"/>
    </row>
    <row r="12373" spans="2:2">
      <c r="B12373"/>
    </row>
    <row r="12374" spans="2:2">
      <c r="B12374"/>
    </row>
    <row r="12375" spans="2:2">
      <c r="B12375"/>
    </row>
    <row r="12376" spans="2:2">
      <c r="B12376"/>
    </row>
    <row r="12377" spans="2:2">
      <c r="B12377"/>
    </row>
    <row r="12378" spans="2:2">
      <c r="B12378"/>
    </row>
    <row r="12379" spans="2:2">
      <c r="B12379"/>
    </row>
    <row r="12380" spans="2:2">
      <c r="B12380"/>
    </row>
    <row r="12381" spans="2:2">
      <c r="B12381"/>
    </row>
    <row r="12382" spans="2:2">
      <c r="B12382"/>
    </row>
    <row r="12383" spans="2:2">
      <c r="B12383"/>
    </row>
    <row r="12384" spans="2:2">
      <c r="B12384"/>
    </row>
    <row r="12385" spans="2:2">
      <c r="B12385"/>
    </row>
    <row r="12386" spans="2:2">
      <c r="B12386"/>
    </row>
    <row r="12387" spans="2:2">
      <c r="B12387"/>
    </row>
    <row r="12388" spans="2:2">
      <c r="B12388"/>
    </row>
    <row r="12389" spans="2:2">
      <c r="B12389"/>
    </row>
    <row r="12390" spans="2:2">
      <c r="B12390"/>
    </row>
    <row r="12391" spans="2:2">
      <c r="B12391"/>
    </row>
    <row r="12392" spans="2:2">
      <c r="B12392"/>
    </row>
    <row r="12393" spans="2:2">
      <c r="B12393"/>
    </row>
    <row r="12394" spans="2:2">
      <c r="B12394"/>
    </row>
    <row r="12395" spans="2:2">
      <c r="B12395"/>
    </row>
    <row r="12396" spans="2:2">
      <c r="B12396"/>
    </row>
    <row r="12397" spans="2:2">
      <c r="B12397"/>
    </row>
    <row r="12398" spans="2:2">
      <c r="B12398"/>
    </row>
    <row r="12399" spans="2:2">
      <c r="B12399"/>
    </row>
    <row r="12400" spans="2:2">
      <c r="B12400"/>
    </row>
    <row r="12401" spans="2:2">
      <c r="B12401"/>
    </row>
    <row r="12402" spans="2:2">
      <c r="B12402"/>
    </row>
    <row r="12403" spans="2:2">
      <c r="B12403"/>
    </row>
    <row r="12404" spans="2:2">
      <c r="B12404"/>
    </row>
    <row r="12405" spans="2:2">
      <c r="B12405"/>
    </row>
    <row r="12406" spans="2:2">
      <c r="B12406"/>
    </row>
    <row r="12407" spans="2:2">
      <c r="B12407"/>
    </row>
    <row r="12408" spans="2:2">
      <c r="B12408"/>
    </row>
    <row r="12409" spans="2:2">
      <c r="B12409"/>
    </row>
    <row r="12410" spans="2:2">
      <c r="B12410"/>
    </row>
    <row r="12411" spans="2:2">
      <c r="B12411"/>
    </row>
    <row r="12412" spans="2:2">
      <c r="B12412"/>
    </row>
    <row r="12413" spans="2:2">
      <c r="B12413"/>
    </row>
    <row r="12414" spans="2:2">
      <c r="B12414"/>
    </row>
    <row r="12415" spans="2:2">
      <c r="B12415"/>
    </row>
    <row r="12416" spans="2:2">
      <c r="B12416"/>
    </row>
    <row r="12417" spans="2:2">
      <c r="B12417"/>
    </row>
    <row r="12418" spans="2:2">
      <c r="B12418"/>
    </row>
    <row r="12419" spans="2:2">
      <c r="B12419"/>
    </row>
    <row r="12420" spans="2:2">
      <c r="B12420"/>
    </row>
    <row r="12421" spans="2:2">
      <c r="B12421"/>
    </row>
    <row r="12422" spans="2:2">
      <c r="B12422"/>
    </row>
    <row r="12423" spans="2:2">
      <c r="B12423"/>
    </row>
    <row r="12424" spans="2:2">
      <c r="B12424"/>
    </row>
    <row r="12425" spans="2:2">
      <c r="B12425"/>
    </row>
    <row r="12426" spans="2:2">
      <c r="B12426"/>
    </row>
    <row r="12427" spans="2:2">
      <c r="B12427"/>
    </row>
    <row r="12428" spans="2:2">
      <c r="B12428"/>
    </row>
    <row r="12429" spans="2:2">
      <c r="B12429"/>
    </row>
    <row r="12430" spans="2:2">
      <c r="B12430"/>
    </row>
    <row r="12431" spans="2:2">
      <c r="B12431"/>
    </row>
    <row r="12432" spans="2:2">
      <c r="B12432"/>
    </row>
    <row r="12433" spans="2:2">
      <c r="B12433"/>
    </row>
    <row r="12434" spans="2:2">
      <c r="B12434"/>
    </row>
    <row r="12435" spans="2:2">
      <c r="B12435"/>
    </row>
    <row r="12436" spans="2:2">
      <c r="B12436"/>
    </row>
    <row r="12437" spans="2:2">
      <c r="B12437"/>
    </row>
    <row r="12438" spans="2:2">
      <c r="B12438"/>
    </row>
    <row r="12439" spans="2:2">
      <c r="B12439"/>
    </row>
    <row r="12440" spans="2:2">
      <c r="B12440"/>
    </row>
    <row r="12441" spans="2:2">
      <c r="B12441"/>
    </row>
    <row r="12442" spans="2:2">
      <c r="B12442"/>
    </row>
    <row r="12443" spans="2:2">
      <c r="B12443"/>
    </row>
    <row r="12444" spans="2:2">
      <c r="B12444"/>
    </row>
    <row r="12445" spans="2:2">
      <c r="B12445"/>
    </row>
    <row r="12446" spans="2:2">
      <c r="B12446"/>
    </row>
    <row r="12447" spans="2:2">
      <c r="B12447"/>
    </row>
    <row r="12448" spans="2:2">
      <c r="B12448"/>
    </row>
    <row r="12449" spans="2:2">
      <c r="B12449"/>
    </row>
    <row r="12450" spans="2:2">
      <c r="B12450"/>
    </row>
    <row r="12451" spans="2:2">
      <c r="B12451"/>
    </row>
    <row r="12452" spans="2:2">
      <c r="B12452"/>
    </row>
    <row r="12453" spans="2:2">
      <c r="B12453"/>
    </row>
    <row r="12454" spans="2:2">
      <c r="B12454"/>
    </row>
    <row r="12455" spans="2:2">
      <c r="B12455"/>
    </row>
    <row r="12456" spans="2:2">
      <c r="B12456"/>
    </row>
    <row r="12457" spans="2:2">
      <c r="B12457"/>
    </row>
    <row r="12458" spans="2:2">
      <c r="B12458"/>
    </row>
    <row r="12459" spans="2:2">
      <c r="B12459"/>
    </row>
    <row r="12460" spans="2:2">
      <c r="B12460"/>
    </row>
    <row r="12461" spans="2:2">
      <c r="B12461"/>
    </row>
    <row r="12462" spans="2:2">
      <c r="B12462"/>
    </row>
    <row r="12463" spans="2:2">
      <c r="B12463"/>
    </row>
    <row r="12464" spans="2:2">
      <c r="B12464"/>
    </row>
    <row r="12465" spans="2:2">
      <c r="B12465"/>
    </row>
    <row r="12466" spans="2:2">
      <c r="B12466"/>
    </row>
    <row r="12467" spans="2:2">
      <c r="B12467"/>
    </row>
    <row r="12468" spans="2:2">
      <c r="B12468"/>
    </row>
    <row r="12469" spans="2:2">
      <c r="B12469"/>
    </row>
    <row r="12470" spans="2:2">
      <c r="B12470"/>
    </row>
    <row r="12471" spans="2:2">
      <c r="B12471"/>
    </row>
    <row r="12472" spans="2:2">
      <c r="B12472"/>
    </row>
    <row r="12473" spans="2:2">
      <c r="B12473"/>
    </row>
    <row r="12474" spans="2:2">
      <c r="B12474"/>
    </row>
    <row r="12475" spans="2:2">
      <c r="B12475"/>
    </row>
    <row r="12476" spans="2:2">
      <c r="B12476"/>
    </row>
    <row r="12477" spans="2:2">
      <c r="B12477"/>
    </row>
    <row r="12478" spans="2:2">
      <c r="B12478"/>
    </row>
    <row r="12479" spans="2:2">
      <c r="B12479"/>
    </row>
    <row r="12480" spans="2:2">
      <c r="B12480"/>
    </row>
    <row r="12481" spans="2:2">
      <c r="B12481"/>
    </row>
    <row r="12482" spans="2:2">
      <c r="B12482"/>
    </row>
    <row r="12483" spans="2:2">
      <c r="B12483"/>
    </row>
    <row r="12484" spans="2:2">
      <c r="B12484"/>
    </row>
    <row r="12485" spans="2:2">
      <c r="B12485"/>
    </row>
    <row r="12486" spans="2:2">
      <c r="B12486"/>
    </row>
    <row r="12487" spans="2:2">
      <c r="B12487"/>
    </row>
    <row r="12488" spans="2:2">
      <c r="B12488"/>
    </row>
    <row r="12489" spans="2:2">
      <c r="B12489"/>
    </row>
    <row r="12490" spans="2:2">
      <c r="B12490"/>
    </row>
    <row r="12491" spans="2:2">
      <c r="B12491"/>
    </row>
    <row r="12492" spans="2:2">
      <c r="B12492"/>
    </row>
    <row r="12493" spans="2:2">
      <c r="B12493"/>
    </row>
    <row r="12494" spans="2:2">
      <c r="B12494"/>
    </row>
    <row r="12495" spans="2:2">
      <c r="B12495"/>
    </row>
    <row r="12496" spans="2:2">
      <c r="B12496"/>
    </row>
    <row r="12497" spans="2:2">
      <c r="B12497"/>
    </row>
    <row r="12498" spans="2:2">
      <c r="B12498"/>
    </row>
    <row r="12499" spans="2:2">
      <c r="B12499"/>
    </row>
    <row r="12500" spans="2:2">
      <c r="B12500"/>
    </row>
    <row r="12501" spans="2:2">
      <c r="B12501"/>
    </row>
    <row r="12502" spans="2:2">
      <c r="B12502"/>
    </row>
    <row r="12503" spans="2:2">
      <c r="B12503"/>
    </row>
    <row r="12504" spans="2:2">
      <c r="B12504"/>
    </row>
    <row r="12505" spans="2:2">
      <c r="B12505"/>
    </row>
    <row r="12506" spans="2:2">
      <c r="B12506"/>
    </row>
    <row r="12507" spans="2:2">
      <c r="B12507"/>
    </row>
    <row r="12508" spans="2:2">
      <c r="B12508"/>
    </row>
    <row r="12509" spans="2:2">
      <c r="B12509"/>
    </row>
    <row r="12510" spans="2:2">
      <c r="B12510"/>
    </row>
    <row r="12511" spans="2:2">
      <c r="B12511"/>
    </row>
    <row r="12512" spans="2:2">
      <c r="B12512"/>
    </row>
    <row r="12513" spans="2:2">
      <c r="B12513"/>
    </row>
    <row r="12514" spans="2:2">
      <c r="B12514"/>
    </row>
    <row r="12515" spans="2:2">
      <c r="B12515"/>
    </row>
    <row r="12516" spans="2:2">
      <c r="B12516"/>
    </row>
    <row r="12517" spans="2:2">
      <c r="B12517"/>
    </row>
    <row r="12518" spans="2:2">
      <c r="B12518"/>
    </row>
    <row r="12519" spans="2:2">
      <c r="B12519"/>
    </row>
    <row r="12520" spans="2:2">
      <c r="B12520"/>
    </row>
    <row r="12521" spans="2:2">
      <c r="B12521"/>
    </row>
    <row r="12522" spans="2:2">
      <c r="B12522"/>
    </row>
    <row r="12523" spans="2:2">
      <c r="B12523"/>
    </row>
    <row r="12524" spans="2:2">
      <c r="B12524"/>
    </row>
    <row r="12525" spans="2:2">
      <c r="B12525"/>
    </row>
    <row r="12526" spans="2:2">
      <c r="B12526"/>
    </row>
    <row r="12527" spans="2:2">
      <c r="B12527"/>
    </row>
    <row r="12528" spans="2:2">
      <c r="B12528"/>
    </row>
    <row r="12529" spans="2:2">
      <c r="B12529"/>
    </row>
    <row r="12530" spans="2:2">
      <c r="B12530"/>
    </row>
    <row r="12531" spans="2:2">
      <c r="B12531"/>
    </row>
    <row r="12532" spans="2:2">
      <c r="B12532"/>
    </row>
    <row r="12533" spans="2:2">
      <c r="B12533"/>
    </row>
    <row r="12534" spans="2:2">
      <c r="B12534"/>
    </row>
    <row r="12535" spans="2:2">
      <c r="B12535"/>
    </row>
    <row r="12536" spans="2:2">
      <c r="B12536"/>
    </row>
    <row r="12537" spans="2:2">
      <c r="B12537"/>
    </row>
    <row r="12538" spans="2:2">
      <c r="B12538"/>
    </row>
    <row r="12539" spans="2:2">
      <c r="B12539"/>
    </row>
    <row r="12540" spans="2:2">
      <c r="B12540"/>
    </row>
    <row r="12541" spans="2:2">
      <c r="B12541"/>
    </row>
    <row r="12542" spans="2:2">
      <c r="B12542"/>
    </row>
    <row r="12543" spans="2:2">
      <c r="B12543"/>
    </row>
    <row r="12544" spans="2:2">
      <c r="B12544"/>
    </row>
    <row r="12545" spans="2:2">
      <c r="B12545"/>
    </row>
    <row r="12546" spans="2:2">
      <c r="B12546"/>
    </row>
    <row r="12547" spans="2:2">
      <c r="B12547"/>
    </row>
    <row r="12548" spans="2:2">
      <c r="B12548"/>
    </row>
    <row r="12549" spans="2:2">
      <c r="B12549"/>
    </row>
    <row r="12550" spans="2:2">
      <c r="B12550"/>
    </row>
    <row r="12551" spans="2:2">
      <c r="B12551"/>
    </row>
    <row r="12552" spans="2:2">
      <c r="B12552"/>
    </row>
    <row r="12553" spans="2:2">
      <c r="B12553"/>
    </row>
    <row r="12554" spans="2:2">
      <c r="B12554"/>
    </row>
    <row r="12555" spans="2:2">
      <c r="B12555"/>
    </row>
    <row r="12556" spans="2:2">
      <c r="B12556"/>
    </row>
    <row r="12557" spans="2:2">
      <c r="B12557"/>
    </row>
    <row r="12558" spans="2:2">
      <c r="B12558"/>
    </row>
    <row r="12559" spans="2:2">
      <c r="B12559"/>
    </row>
    <row r="12560" spans="2:2">
      <c r="B12560"/>
    </row>
    <row r="12561" spans="2:2">
      <c r="B12561"/>
    </row>
    <row r="12562" spans="2:2">
      <c r="B12562"/>
    </row>
    <row r="12563" spans="2:2">
      <c r="B12563"/>
    </row>
    <row r="12564" spans="2:2">
      <c r="B12564"/>
    </row>
    <row r="12565" spans="2:2">
      <c r="B12565"/>
    </row>
    <row r="12566" spans="2:2">
      <c r="B12566"/>
    </row>
    <row r="12567" spans="2:2">
      <c r="B12567"/>
    </row>
    <row r="12568" spans="2:2">
      <c r="B12568"/>
    </row>
    <row r="12569" spans="2:2">
      <c r="B12569"/>
    </row>
    <row r="12570" spans="2:2">
      <c r="B12570"/>
    </row>
    <row r="12571" spans="2:2">
      <c r="B12571"/>
    </row>
    <row r="12572" spans="2:2">
      <c r="B12572"/>
    </row>
    <row r="12573" spans="2:2">
      <c r="B12573"/>
    </row>
    <row r="12574" spans="2:2">
      <c r="B12574"/>
    </row>
    <row r="12575" spans="2:2">
      <c r="B12575"/>
    </row>
    <row r="12576" spans="2:2">
      <c r="B12576"/>
    </row>
    <row r="12577" spans="2:2">
      <c r="B12577"/>
    </row>
    <row r="12578" spans="2:2">
      <c r="B12578"/>
    </row>
    <row r="12579" spans="2:2">
      <c r="B12579"/>
    </row>
    <row r="12580" spans="2:2">
      <c r="B12580"/>
    </row>
    <row r="12581" spans="2:2">
      <c r="B12581"/>
    </row>
    <row r="12582" spans="2:2">
      <c r="B12582"/>
    </row>
    <row r="12583" spans="2:2">
      <c r="B12583"/>
    </row>
    <row r="12584" spans="2:2">
      <c r="B12584"/>
    </row>
    <row r="12585" spans="2:2">
      <c r="B12585"/>
    </row>
    <row r="12586" spans="2:2">
      <c r="B12586"/>
    </row>
    <row r="12587" spans="2:2">
      <c r="B12587"/>
    </row>
    <row r="12588" spans="2:2">
      <c r="B12588"/>
    </row>
    <row r="12589" spans="2:2">
      <c r="B12589"/>
    </row>
    <row r="12590" spans="2:2">
      <c r="B12590"/>
    </row>
    <row r="12591" spans="2:2">
      <c r="B12591"/>
    </row>
    <row r="12592" spans="2:2">
      <c r="B12592"/>
    </row>
    <row r="12593" spans="2:2">
      <c r="B12593"/>
    </row>
    <row r="12594" spans="2:2">
      <c r="B12594"/>
    </row>
    <row r="12595" spans="2:2">
      <c r="B12595"/>
    </row>
    <row r="12596" spans="2:2">
      <c r="B12596"/>
    </row>
    <row r="12597" spans="2:2">
      <c r="B12597"/>
    </row>
    <row r="12598" spans="2:2">
      <c r="B12598"/>
    </row>
    <row r="12599" spans="2:2">
      <c r="B12599"/>
    </row>
    <row r="12600" spans="2:2">
      <c r="B12600"/>
    </row>
    <row r="12601" spans="2:2">
      <c r="B12601"/>
    </row>
    <row r="12602" spans="2:2">
      <c r="B12602"/>
    </row>
    <row r="12603" spans="2:2">
      <c r="B12603"/>
    </row>
    <row r="12604" spans="2:2">
      <c r="B12604"/>
    </row>
    <row r="12605" spans="2:2">
      <c r="B12605"/>
    </row>
    <row r="12606" spans="2:2">
      <c r="B12606"/>
    </row>
    <row r="12607" spans="2:2">
      <c r="B12607"/>
    </row>
    <row r="12608" spans="2:2">
      <c r="B12608"/>
    </row>
    <row r="12609" spans="2:2">
      <c r="B12609"/>
    </row>
    <row r="12610" spans="2:2">
      <c r="B12610"/>
    </row>
    <row r="12611" spans="2:2">
      <c r="B12611"/>
    </row>
    <row r="12612" spans="2:2">
      <c r="B12612"/>
    </row>
    <row r="12613" spans="2:2">
      <c r="B12613"/>
    </row>
    <row r="12614" spans="2:2">
      <c r="B12614"/>
    </row>
    <row r="12615" spans="2:2">
      <c r="B12615"/>
    </row>
    <row r="12616" spans="2:2">
      <c r="B12616"/>
    </row>
    <row r="12617" spans="2:2">
      <c r="B12617"/>
    </row>
    <row r="12618" spans="2:2">
      <c r="B12618"/>
    </row>
    <row r="12619" spans="2:2">
      <c r="B12619"/>
    </row>
    <row r="12620" spans="2:2">
      <c r="B12620"/>
    </row>
    <row r="12621" spans="2:2">
      <c r="B12621"/>
    </row>
    <row r="12622" spans="2:2">
      <c r="B12622"/>
    </row>
    <row r="12623" spans="2:2">
      <c r="B12623"/>
    </row>
    <row r="12624" spans="2:2">
      <c r="B12624"/>
    </row>
    <row r="12625" spans="2:2">
      <c r="B12625"/>
    </row>
    <row r="12626" spans="2:2">
      <c r="B12626"/>
    </row>
    <row r="12627" spans="2:2">
      <c r="B12627"/>
    </row>
    <row r="12628" spans="2:2">
      <c r="B12628"/>
    </row>
    <row r="12629" spans="2:2">
      <c r="B12629"/>
    </row>
    <row r="12630" spans="2:2">
      <c r="B12630"/>
    </row>
    <row r="12631" spans="2:2">
      <c r="B12631"/>
    </row>
    <row r="12632" spans="2:2">
      <c r="B12632"/>
    </row>
    <row r="12633" spans="2:2">
      <c r="B12633"/>
    </row>
    <row r="12634" spans="2:2">
      <c r="B12634"/>
    </row>
    <row r="12635" spans="2:2">
      <c r="B12635"/>
    </row>
    <row r="12636" spans="2:2">
      <c r="B12636"/>
    </row>
    <row r="12637" spans="2:2">
      <c r="B12637"/>
    </row>
    <row r="12638" spans="2:2">
      <c r="B12638"/>
    </row>
    <row r="12639" spans="2:2">
      <c r="B12639"/>
    </row>
    <row r="12640" spans="2:2">
      <c r="B12640"/>
    </row>
    <row r="12641" spans="2:2">
      <c r="B12641"/>
    </row>
    <row r="12642" spans="2:2">
      <c r="B12642"/>
    </row>
    <row r="12643" spans="2:2">
      <c r="B12643"/>
    </row>
    <row r="12644" spans="2:2">
      <c r="B12644"/>
    </row>
    <row r="12645" spans="2:2">
      <c r="B12645"/>
    </row>
    <row r="12646" spans="2:2">
      <c r="B12646"/>
    </row>
    <row r="12647" spans="2:2">
      <c r="B12647"/>
    </row>
    <row r="12648" spans="2:2">
      <c r="B12648"/>
    </row>
    <row r="12649" spans="2:2">
      <c r="B12649"/>
    </row>
    <row r="12650" spans="2:2">
      <c r="B12650"/>
    </row>
    <row r="12651" spans="2:2">
      <c r="B12651"/>
    </row>
    <row r="12652" spans="2:2">
      <c r="B12652"/>
    </row>
    <row r="12653" spans="2:2">
      <c r="B12653"/>
    </row>
    <row r="12654" spans="2:2">
      <c r="B12654"/>
    </row>
    <row r="12655" spans="2:2">
      <c r="B12655"/>
    </row>
    <row r="12656" spans="2:2">
      <c r="B12656"/>
    </row>
    <row r="12657" spans="2:2">
      <c r="B12657"/>
    </row>
    <row r="12658" spans="2:2">
      <c r="B12658"/>
    </row>
    <row r="12659" spans="2:2">
      <c r="B12659"/>
    </row>
    <row r="12660" spans="2:2">
      <c r="B12660"/>
    </row>
    <row r="12661" spans="2:2">
      <c r="B12661"/>
    </row>
    <row r="12662" spans="2:2">
      <c r="B12662"/>
    </row>
    <row r="12663" spans="2:2">
      <c r="B12663"/>
    </row>
    <row r="12664" spans="2:2">
      <c r="B12664"/>
    </row>
    <row r="12665" spans="2:2">
      <c r="B12665"/>
    </row>
    <row r="12666" spans="2:2">
      <c r="B12666"/>
    </row>
    <row r="12667" spans="2:2">
      <c r="B12667"/>
    </row>
    <row r="12668" spans="2:2">
      <c r="B12668"/>
    </row>
    <row r="12669" spans="2:2">
      <c r="B12669"/>
    </row>
    <row r="12670" spans="2:2">
      <c r="B12670"/>
    </row>
    <row r="12671" spans="2:2">
      <c r="B12671"/>
    </row>
    <row r="12672" spans="2:2">
      <c r="B12672"/>
    </row>
    <row r="12673" spans="2:2">
      <c r="B12673"/>
    </row>
    <row r="12674" spans="2:2">
      <c r="B12674"/>
    </row>
    <row r="12675" spans="2:2">
      <c r="B12675"/>
    </row>
    <row r="12676" spans="2:2">
      <c r="B12676"/>
    </row>
    <row r="12677" spans="2:2">
      <c r="B12677"/>
    </row>
    <row r="12678" spans="2:2">
      <c r="B12678"/>
    </row>
    <row r="12679" spans="2:2">
      <c r="B12679"/>
    </row>
    <row r="12680" spans="2:2">
      <c r="B12680"/>
    </row>
    <row r="12681" spans="2:2">
      <c r="B12681"/>
    </row>
    <row r="12682" spans="2:2">
      <c r="B12682"/>
    </row>
    <row r="12683" spans="2:2">
      <c r="B12683"/>
    </row>
    <row r="12684" spans="2:2">
      <c r="B12684"/>
    </row>
    <row r="12685" spans="2:2">
      <c r="B12685"/>
    </row>
    <row r="12686" spans="2:2">
      <c r="B12686"/>
    </row>
    <row r="12687" spans="2:2">
      <c r="B12687"/>
    </row>
    <row r="12688" spans="2:2">
      <c r="B12688"/>
    </row>
    <row r="12689" spans="2:2">
      <c r="B12689"/>
    </row>
    <row r="12690" spans="2:2">
      <c r="B12690"/>
    </row>
    <row r="12691" spans="2:2">
      <c r="B12691"/>
    </row>
    <row r="12692" spans="2:2">
      <c r="B12692"/>
    </row>
    <row r="12693" spans="2:2">
      <c r="B12693"/>
    </row>
    <row r="12694" spans="2:2">
      <c r="B12694"/>
    </row>
    <row r="12695" spans="2:2">
      <c r="B12695"/>
    </row>
    <row r="12696" spans="2:2">
      <c r="B12696"/>
    </row>
    <row r="12697" spans="2:2">
      <c r="B12697"/>
    </row>
    <row r="12698" spans="2:2">
      <c r="B12698"/>
    </row>
    <row r="12699" spans="2:2">
      <c r="B12699"/>
    </row>
    <row r="12700" spans="2:2">
      <c r="B12700"/>
    </row>
    <row r="12701" spans="2:2">
      <c r="B12701"/>
    </row>
    <row r="12702" spans="2:2">
      <c r="B12702"/>
    </row>
    <row r="12703" spans="2:2">
      <c r="B12703"/>
    </row>
    <row r="12704" spans="2:2">
      <c r="B12704"/>
    </row>
    <row r="12705" spans="2:2">
      <c r="B12705"/>
    </row>
    <row r="12706" spans="2:2">
      <c r="B12706"/>
    </row>
    <row r="12707" spans="2:2">
      <c r="B12707"/>
    </row>
    <row r="12708" spans="2:2">
      <c r="B12708"/>
    </row>
    <row r="12709" spans="2:2">
      <c r="B12709"/>
    </row>
    <row r="12710" spans="2:2">
      <c r="B12710"/>
    </row>
    <row r="12711" spans="2:2">
      <c r="B12711"/>
    </row>
    <row r="12712" spans="2:2">
      <c r="B12712"/>
    </row>
    <row r="12713" spans="2:2">
      <c r="B12713"/>
    </row>
    <row r="12714" spans="2:2">
      <c r="B12714"/>
    </row>
    <row r="12715" spans="2:2">
      <c r="B12715"/>
    </row>
    <row r="12716" spans="2:2">
      <c r="B12716"/>
    </row>
    <row r="12717" spans="2:2">
      <c r="B12717"/>
    </row>
    <row r="12718" spans="2:2">
      <c r="B12718"/>
    </row>
    <row r="12719" spans="2:2">
      <c r="B12719"/>
    </row>
    <row r="12720" spans="2:2">
      <c r="B12720"/>
    </row>
    <row r="12721" spans="2:2">
      <c r="B12721"/>
    </row>
    <row r="12722" spans="2:2">
      <c r="B12722"/>
    </row>
    <row r="12723" spans="2:2">
      <c r="B12723"/>
    </row>
    <row r="12724" spans="2:2">
      <c r="B12724"/>
    </row>
    <row r="12725" spans="2:2">
      <c r="B12725"/>
    </row>
    <row r="12726" spans="2:2">
      <c r="B12726"/>
    </row>
    <row r="12727" spans="2:2">
      <c r="B12727"/>
    </row>
    <row r="12728" spans="2:2">
      <c r="B12728"/>
    </row>
    <row r="12729" spans="2:2">
      <c r="B12729"/>
    </row>
    <row r="12730" spans="2:2">
      <c r="B12730"/>
    </row>
    <row r="12731" spans="2:2">
      <c r="B12731"/>
    </row>
    <row r="12732" spans="2:2">
      <c r="B12732"/>
    </row>
    <row r="12733" spans="2:2">
      <c r="B12733"/>
    </row>
    <row r="12734" spans="2:2">
      <c r="B12734"/>
    </row>
    <row r="12735" spans="2:2">
      <c r="B12735"/>
    </row>
    <row r="12736" spans="2:2">
      <c r="B12736"/>
    </row>
    <row r="12737" spans="2:2">
      <c r="B12737"/>
    </row>
    <row r="12738" spans="2:2">
      <c r="B12738"/>
    </row>
    <row r="12739" spans="2:2">
      <c r="B12739"/>
    </row>
    <row r="12740" spans="2:2">
      <c r="B12740"/>
    </row>
    <row r="12741" spans="2:2">
      <c r="B12741"/>
    </row>
    <row r="12742" spans="2:2">
      <c r="B12742"/>
    </row>
    <row r="12743" spans="2:2">
      <c r="B12743"/>
    </row>
    <row r="12744" spans="2:2">
      <c r="B12744"/>
    </row>
    <row r="12745" spans="2:2">
      <c r="B12745"/>
    </row>
    <row r="12746" spans="2:2">
      <c r="B12746"/>
    </row>
    <row r="12747" spans="2:2">
      <c r="B12747"/>
    </row>
    <row r="12748" spans="2:2">
      <c r="B12748"/>
    </row>
    <row r="12749" spans="2:2">
      <c r="B12749"/>
    </row>
    <row r="12750" spans="2:2">
      <c r="B12750"/>
    </row>
    <row r="12751" spans="2:2">
      <c r="B12751"/>
    </row>
    <row r="12752" spans="2:2">
      <c r="B12752"/>
    </row>
    <row r="12753" spans="2:2">
      <c r="B12753"/>
    </row>
    <row r="12754" spans="2:2">
      <c r="B12754"/>
    </row>
    <row r="12755" spans="2:2">
      <c r="B12755"/>
    </row>
    <row r="12756" spans="2:2">
      <c r="B12756"/>
    </row>
    <row r="12757" spans="2:2">
      <c r="B12757"/>
    </row>
    <row r="12758" spans="2:2">
      <c r="B12758"/>
    </row>
    <row r="12759" spans="2:2">
      <c r="B12759"/>
    </row>
    <row r="12760" spans="2:2">
      <c r="B12760"/>
    </row>
    <row r="12761" spans="2:2">
      <c r="B12761"/>
    </row>
    <row r="12762" spans="2:2">
      <c r="B12762"/>
    </row>
    <row r="12763" spans="2:2">
      <c r="B12763"/>
    </row>
    <row r="12764" spans="2:2">
      <c r="B12764"/>
    </row>
    <row r="12765" spans="2:2">
      <c r="B12765"/>
    </row>
    <row r="12766" spans="2:2">
      <c r="B12766"/>
    </row>
    <row r="12767" spans="2:2">
      <c r="B12767"/>
    </row>
    <row r="12768" spans="2:2">
      <c r="B12768"/>
    </row>
    <row r="12769" spans="2:2">
      <c r="B12769"/>
    </row>
    <row r="12770" spans="2:2">
      <c r="B12770"/>
    </row>
    <row r="12771" spans="2:2">
      <c r="B12771"/>
    </row>
    <row r="12772" spans="2:2">
      <c r="B12772"/>
    </row>
    <row r="12773" spans="2:2">
      <c r="B12773"/>
    </row>
    <row r="12774" spans="2:2">
      <c r="B12774"/>
    </row>
    <row r="12775" spans="2:2">
      <c r="B12775"/>
    </row>
    <row r="12776" spans="2:2">
      <c r="B12776"/>
    </row>
    <row r="12777" spans="2:2">
      <c r="B12777"/>
    </row>
    <row r="12778" spans="2:2">
      <c r="B12778"/>
    </row>
    <row r="12779" spans="2:2">
      <c r="B12779"/>
    </row>
    <row r="12780" spans="2:2">
      <c r="B12780"/>
    </row>
    <row r="12781" spans="2:2">
      <c r="B12781"/>
    </row>
    <row r="12782" spans="2:2">
      <c r="B12782"/>
    </row>
    <row r="12783" spans="2:2">
      <c r="B12783"/>
    </row>
    <row r="12784" spans="2:2">
      <c r="B12784"/>
    </row>
    <row r="12785" spans="2:2">
      <c r="B12785"/>
    </row>
    <row r="12786" spans="2:2">
      <c r="B12786"/>
    </row>
    <row r="12787" spans="2:2">
      <c r="B12787"/>
    </row>
    <row r="12788" spans="2:2">
      <c r="B12788"/>
    </row>
    <row r="12789" spans="2:2">
      <c r="B12789"/>
    </row>
    <row r="12790" spans="2:2">
      <c r="B12790"/>
    </row>
    <row r="12791" spans="2:2">
      <c r="B12791"/>
    </row>
    <row r="12792" spans="2:2">
      <c r="B12792"/>
    </row>
    <row r="12793" spans="2:2">
      <c r="B12793"/>
    </row>
    <row r="12794" spans="2:2">
      <c r="B12794"/>
    </row>
    <row r="12795" spans="2:2">
      <c r="B12795"/>
    </row>
    <row r="12796" spans="2:2">
      <c r="B12796"/>
    </row>
    <row r="12797" spans="2:2">
      <c r="B12797"/>
    </row>
    <row r="12798" spans="2:2">
      <c r="B12798"/>
    </row>
    <row r="12799" spans="2:2">
      <c r="B12799"/>
    </row>
    <row r="12800" spans="2:2">
      <c r="B12800"/>
    </row>
    <row r="12801" spans="2:2">
      <c r="B12801"/>
    </row>
    <row r="12802" spans="2:2">
      <c r="B12802"/>
    </row>
    <row r="12803" spans="2:2">
      <c r="B12803"/>
    </row>
    <row r="12804" spans="2:2">
      <c r="B12804"/>
    </row>
    <row r="12805" spans="2:2">
      <c r="B12805"/>
    </row>
    <row r="12806" spans="2:2">
      <c r="B12806"/>
    </row>
    <row r="12807" spans="2:2">
      <c r="B12807"/>
    </row>
    <row r="12808" spans="2:2">
      <c r="B12808"/>
    </row>
    <row r="12809" spans="2:2">
      <c r="B12809"/>
    </row>
    <row r="12810" spans="2:2">
      <c r="B12810"/>
    </row>
    <row r="12811" spans="2:2">
      <c r="B12811"/>
    </row>
    <row r="12812" spans="2:2">
      <c r="B12812"/>
    </row>
    <row r="12813" spans="2:2">
      <c r="B12813"/>
    </row>
    <row r="12814" spans="2:2">
      <c r="B12814"/>
    </row>
    <row r="12815" spans="2:2">
      <c r="B12815"/>
    </row>
    <row r="12816" spans="2:2">
      <c r="B12816"/>
    </row>
    <row r="12817" spans="2:2">
      <c r="B12817"/>
    </row>
    <row r="12818" spans="2:2">
      <c r="B12818"/>
    </row>
    <row r="12819" spans="2:2">
      <c r="B12819"/>
    </row>
    <row r="12820" spans="2:2">
      <c r="B12820"/>
    </row>
    <row r="12821" spans="2:2">
      <c r="B12821"/>
    </row>
    <row r="12822" spans="2:2">
      <c r="B12822"/>
    </row>
    <row r="12823" spans="2:2">
      <c r="B12823"/>
    </row>
    <row r="12824" spans="2:2">
      <c r="B12824"/>
    </row>
    <row r="12825" spans="2:2">
      <c r="B12825"/>
    </row>
    <row r="12826" spans="2:2">
      <c r="B12826"/>
    </row>
    <row r="12827" spans="2:2">
      <c r="B12827"/>
    </row>
    <row r="12828" spans="2:2">
      <c r="B12828"/>
    </row>
    <row r="12829" spans="2:2">
      <c r="B12829"/>
    </row>
    <row r="12830" spans="2:2">
      <c r="B12830"/>
    </row>
    <row r="12831" spans="2:2">
      <c r="B12831"/>
    </row>
    <row r="12832" spans="2:2">
      <c r="B12832"/>
    </row>
    <row r="12833" spans="2:2">
      <c r="B12833"/>
    </row>
    <row r="12834" spans="2:2">
      <c r="B12834"/>
    </row>
    <row r="12835" spans="2:2">
      <c r="B12835"/>
    </row>
    <row r="12836" spans="2:2">
      <c r="B12836"/>
    </row>
    <row r="12837" spans="2:2">
      <c r="B12837"/>
    </row>
    <row r="12838" spans="2:2">
      <c r="B12838"/>
    </row>
    <row r="12839" spans="2:2">
      <c r="B12839"/>
    </row>
    <row r="12840" spans="2:2">
      <c r="B12840"/>
    </row>
    <row r="12841" spans="2:2">
      <c r="B12841"/>
    </row>
    <row r="12842" spans="2:2">
      <c r="B12842"/>
    </row>
    <row r="12843" spans="2:2">
      <c r="B12843"/>
    </row>
    <row r="12844" spans="2:2">
      <c r="B12844"/>
    </row>
    <row r="12845" spans="2:2">
      <c r="B12845"/>
    </row>
    <row r="12846" spans="2:2">
      <c r="B12846"/>
    </row>
    <row r="12847" spans="2:2">
      <c r="B12847"/>
    </row>
    <row r="12848" spans="2:2">
      <c r="B12848"/>
    </row>
    <row r="12849" spans="2:2">
      <c r="B12849"/>
    </row>
    <row r="12850" spans="2:2">
      <c r="B12850"/>
    </row>
    <row r="12851" spans="2:2">
      <c r="B12851"/>
    </row>
    <row r="12852" spans="2:2">
      <c r="B12852"/>
    </row>
    <row r="12853" spans="2:2">
      <c r="B12853"/>
    </row>
    <row r="12854" spans="2:2">
      <c r="B12854"/>
    </row>
    <row r="12855" spans="2:2">
      <c r="B12855"/>
    </row>
    <row r="12856" spans="2:2">
      <c r="B12856"/>
    </row>
    <row r="12857" spans="2:2">
      <c r="B12857"/>
    </row>
    <row r="12858" spans="2:2">
      <c r="B12858"/>
    </row>
    <row r="12859" spans="2:2">
      <c r="B12859"/>
    </row>
    <row r="12860" spans="2:2">
      <c r="B12860"/>
    </row>
    <row r="12861" spans="2:2">
      <c r="B12861"/>
    </row>
    <row r="12862" spans="2:2">
      <c r="B12862"/>
    </row>
    <row r="12863" spans="2:2">
      <c r="B12863"/>
    </row>
    <row r="12864" spans="2:2">
      <c r="B12864"/>
    </row>
    <row r="12865" spans="2:2">
      <c r="B12865"/>
    </row>
    <row r="12866" spans="2:2">
      <c r="B12866"/>
    </row>
    <row r="12867" spans="2:2">
      <c r="B12867"/>
    </row>
    <row r="12868" spans="2:2">
      <c r="B12868"/>
    </row>
    <row r="12869" spans="2:2">
      <c r="B12869"/>
    </row>
    <row r="12870" spans="2:2">
      <c r="B12870"/>
    </row>
    <row r="12871" spans="2:2">
      <c r="B12871"/>
    </row>
    <row r="12872" spans="2:2">
      <c r="B12872"/>
    </row>
    <row r="12873" spans="2:2">
      <c r="B12873"/>
    </row>
    <row r="12874" spans="2:2">
      <c r="B12874"/>
    </row>
    <row r="12875" spans="2:2">
      <c r="B12875"/>
    </row>
    <row r="12876" spans="2:2">
      <c r="B12876"/>
    </row>
    <row r="12877" spans="2:2">
      <c r="B12877"/>
    </row>
    <row r="12878" spans="2:2">
      <c r="B12878"/>
    </row>
    <row r="12879" spans="2:2">
      <c r="B12879"/>
    </row>
    <row r="12880" spans="2:2">
      <c r="B12880"/>
    </row>
    <row r="12881" spans="2:2">
      <c r="B12881"/>
    </row>
    <row r="12882" spans="2:2">
      <c r="B12882"/>
    </row>
    <row r="12883" spans="2:2">
      <c r="B12883"/>
    </row>
    <row r="12884" spans="2:2">
      <c r="B12884"/>
    </row>
    <row r="12885" spans="2:2">
      <c r="B12885"/>
    </row>
    <row r="12886" spans="2:2">
      <c r="B12886"/>
    </row>
    <row r="12887" spans="2:2">
      <c r="B12887"/>
    </row>
    <row r="12888" spans="2:2">
      <c r="B12888"/>
    </row>
    <row r="12889" spans="2:2">
      <c r="B12889"/>
    </row>
    <row r="12890" spans="2:2">
      <c r="B12890"/>
    </row>
    <row r="12891" spans="2:2">
      <c r="B12891"/>
    </row>
    <row r="12892" spans="2:2">
      <c r="B12892"/>
    </row>
    <row r="12893" spans="2:2">
      <c r="B12893"/>
    </row>
    <row r="12894" spans="2:2">
      <c r="B12894"/>
    </row>
    <row r="12895" spans="2:2">
      <c r="B12895"/>
    </row>
    <row r="12896" spans="2:2">
      <c r="B12896"/>
    </row>
    <row r="12897" spans="2:2">
      <c r="B12897"/>
    </row>
    <row r="12898" spans="2:2">
      <c r="B12898"/>
    </row>
    <row r="12899" spans="2:2">
      <c r="B12899"/>
    </row>
    <row r="12900" spans="2:2">
      <c r="B12900"/>
    </row>
    <row r="12901" spans="2:2">
      <c r="B12901"/>
    </row>
    <row r="12902" spans="2:2">
      <c r="B12902"/>
    </row>
    <row r="12903" spans="2:2">
      <c r="B12903"/>
    </row>
    <row r="12904" spans="2:2">
      <c r="B12904"/>
    </row>
    <row r="12905" spans="2:2">
      <c r="B12905"/>
    </row>
    <row r="12906" spans="2:2">
      <c r="B12906"/>
    </row>
    <row r="12907" spans="2:2">
      <c r="B12907"/>
    </row>
    <row r="12908" spans="2:2">
      <c r="B12908"/>
    </row>
    <row r="12909" spans="2:2">
      <c r="B12909"/>
    </row>
    <row r="12910" spans="2:2">
      <c r="B12910"/>
    </row>
    <row r="12911" spans="2:2">
      <c r="B12911"/>
    </row>
    <row r="12912" spans="2:2">
      <c r="B12912"/>
    </row>
    <row r="12913" spans="2:2">
      <c r="B12913"/>
    </row>
    <row r="12914" spans="2:2">
      <c r="B12914"/>
    </row>
    <row r="12915" spans="2:2">
      <c r="B12915"/>
    </row>
    <row r="12916" spans="2:2">
      <c r="B12916"/>
    </row>
    <row r="12917" spans="2:2">
      <c r="B12917"/>
    </row>
    <row r="12918" spans="2:2">
      <c r="B12918"/>
    </row>
    <row r="12919" spans="2:2">
      <c r="B12919"/>
    </row>
    <row r="12920" spans="2:2">
      <c r="B12920"/>
    </row>
    <row r="12921" spans="2:2">
      <c r="B12921"/>
    </row>
    <row r="12922" spans="2:2">
      <c r="B12922"/>
    </row>
    <row r="12923" spans="2:2">
      <c r="B12923"/>
    </row>
    <row r="12924" spans="2:2">
      <c r="B12924"/>
    </row>
    <row r="12925" spans="2:2">
      <c r="B12925"/>
    </row>
    <row r="12926" spans="2:2">
      <c r="B12926"/>
    </row>
    <row r="12927" spans="2:2">
      <c r="B12927"/>
    </row>
    <row r="12928" spans="2:2">
      <c r="B12928"/>
    </row>
    <row r="12929" spans="2:2">
      <c r="B12929"/>
    </row>
    <row r="12930" spans="2:2">
      <c r="B12930"/>
    </row>
    <row r="12931" spans="2:2">
      <c r="B12931"/>
    </row>
    <row r="12932" spans="2:2">
      <c r="B12932"/>
    </row>
    <row r="12933" spans="2:2">
      <c r="B12933"/>
    </row>
    <row r="12934" spans="2:2">
      <c r="B12934"/>
    </row>
    <row r="12935" spans="2:2">
      <c r="B12935"/>
    </row>
    <row r="12936" spans="2:2">
      <c r="B12936"/>
    </row>
    <row r="12937" spans="2:2">
      <c r="B12937"/>
    </row>
    <row r="12938" spans="2:2">
      <c r="B12938"/>
    </row>
    <row r="12939" spans="2:2">
      <c r="B12939"/>
    </row>
    <row r="12940" spans="2:2">
      <c r="B12940"/>
    </row>
    <row r="12941" spans="2:2">
      <c r="B12941"/>
    </row>
    <row r="12942" spans="2:2">
      <c r="B12942"/>
    </row>
    <row r="12943" spans="2:2">
      <c r="B12943"/>
    </row>
    <row r="12944" spans="2:2">
      <c r="B12944"/>
    </row>
    <row r="12945" spans="2:2">
      <c r="B12945"/>
    </row>
    <row r="12946" spans="2:2">
      <c r="B12946"/>
    </row>
    <row r="12947" spans="2:2">
      <c r="B12947"/>
    </row>
    <row r="12948" spans="2:2">
      <c r="B12948"/>
    </row>
    <row r="12949" spans="2:2">
      <c r="B12949"/>
    </row>
    <row r="12950" spans="2:2">
      <c r="B12950"/>
    </row>
    <row r="12951" spans="2:2">
      <c r="B12951"/>
    </row>
    <row r="12952" spans="2:2">
      <c r="B12952"/>
    </row>
    <row r="12953" spans="2:2">
      <c r="B12953"/>
    </row>
    <row r="12954" spans="2:2">
      <c r="B12954"/>
    </row>
    <row r="12955" spans="2:2">
      <c r="B12955"/>
    </row>
    <row r="12956" spans="2:2">
      <c r="B12956"/>
    </row>
    <row r="12957" spans="2:2">
      <c r="B12957"/>
    </row>
    <row r="12958" spans="2:2">
      <c r="B12958"/>
    </row>
    <row r="12959" spans="2:2">
      <c r="B12959"/>
    </row>
    <row r="12960" spans="2:2">
      <c r="B12960"/>
    </row>
    <row r="12961" spans="2:2">
      <c r="B12961"/>
    </row>
    <row r="12962" spans="2:2">
      <c r="B12962"/>
    </row>
    <row r="12963" spans="2:2">
      <c r="B12963"/>
    </row>
    <row r="12964" spans="2:2">
      <c r="B12964"/>
    </row>
    <row r="12965" spans="2:2">
      <c r="B12965"/>
    </row>
    <row r="12966" spans="2:2">
      <c r="B12966"/>
    </row>
    <row r="12967" spans="2:2">
      <c r="B12967"/>
    </row>
    <row r="12968" spans="2:2">
      <c r="B12968"/>
    </row>
    <row r="12969" spans="2:2">
      <c r="B12969"/>
    </row>
    <row r="12970" spans="2:2">
      <c r="B12970"/>
    </row>
    <row r="12971" spans="2:2">
      <c r="B12971"/>
    </row>
    <row r="12972" spans="2:2">
      <c r="B12972"/>
    </row>
    <row r="12973" spans="2:2">
      <c r="B12973"/>
    </row>
    <row r="12974" spans="2:2">
      <c r="B12974"/>
    </row>
    <row r="12975" spans="2:2">
      <c r="B12975"/>
    </row>
    <row r="12976" spans="2:2">
      <c r="B12976"/>
    </row>
    <row r="12977" spans="2:2">
      <c r="B12977"/>
    </row>
    <row r="12978" spans="2:2">
      <c r="B12978"/>
    </row>
    <row r="12979" spans="2:2">
      <c r="B12979"/>
    </row>
    <row r="12980" spans="2:2">
      <c r="B12980"/>
    </row>
    <row r="12981" spans="2:2">
      <c r="B12981"/>
    </row>
    <row r="12982" spans="2:2">
      <c r="B12982"/>
    </row>
    <row r="12983" spans="2:2">
      <c r="B12983"/>
    </row>
    <row r="12984" spans="2:2">
      <c r="B12984"/>
    </row>
    <row r="12985" spans="2:2">
      <c r="B12985"/>
    </row>
    <row r="12986" spans="2:2">
      <c r="B12986"/>
    </row>
    <row r="12987" spans="2:2">
      <c r="B12987"/>
    </row>
    <row r="12988" spans="2:2">
      <c r="B12988"/>
    </row>
    <row r="12989" spans="2:2">
      <c r="B12989"/>
    </row>
    <row r="12990" spans="2:2">
      <c r="B12990"/>
    </row>
    <row r="12991" spans="2:2">
      <c r="B12991"/>
    </row>
    <row r="12992" spans="2:2">
      <c r="B12992"/>
    </row>
    <row r="12993" spans="2:2">
      <c r="B12993"/>
    </row>
    <row r="12994" spans="2:2">
      <c r="B12994"/>
    </row>
    <row r="12995" spans="2:2">
      <c r="B12995"/>
    </row>
    <row r="12996" spans="2:2">
      <c r="B12996"/>
    </row>
    <row r="12997" spans="2:2">
      <c r="B12997"/>
    </row>
    <row r="12998" spans="2:2">
      <c r="B12998"/>
    </row>
    <row r="12999" spans="2:2">
      <c r="B12999"/>
    </row>
    <row r="13000" spans="2:2">
      <c r="B13000"/>
    </row>
    <row r="13001" spans="2:2">
      <c r="B13001"/>
    </row>
    <row r="13002" spans="2:2">
      <c r="B13002"/>
    </row>
    <row r="13003" spans="2:2">
      <c r="B13003"/>
    </row>
    <row r="13004" spans="2:2">
      <c r="B13004"/>
    </row>
    <row r="13005" spans="2:2">
      <c r="B13005"/>
    </row>
    <row r="13006" spans="2:2">
      <c r="B13006"/>
    </row>
    <row r="13007" spans="2:2">
      <c r="B13007"/>
    </row>
    <row r="13008" spans="2:2">
      <c r="B13008"/>
    </row>
    <row r="13009" spans="2:2">
      <c r="B13009"/>
    </row>
    <row r="13010" spans="2:2">
      <c r="B13010"/>
    </row>
    <row r="13011" spans="2:2">
      <c r="B13011"/>
    </row>
    <row r="13012" spans="2:2">
      <c r="B13012"/>
    </row>
    <row r="13013" spans="2:2">
      <c r="B13013"/>
    </row>
    <row r="13014" spans="2:2">
      <c r="B13014"/>
    </row>
    <row r="13015" spans="2:2">
      <c r="B13015"/>
    </row>
    <row r="13016" spans="2:2">
      <c r="B13016"/>
    </row>
    <row r="13017" spans="2:2">
      <c r="B13017"/>
    </row>
    <row r="13018" spans="2:2">
      <c r="B13018"/>
    </row>
    <row r="13019" spans="2:2">
      <c r="B13019"/>
    </row>
    <row r="13020" spans="2:2">
      <c r="B13020"/>
    </row>
    <row r="13021" spans="2:2">
      <c r="B13021"/>
    </row>
    <row r="13022" spans="2:2">
      <c r="B13022"/>
    </row>
    <row r="13023" spans="2:2">
      <c r="B13023"/>
    </row>
    <row r="13024" spans="2:2">
      <c r="B13024"/>
    </row>
    <row r="13025" spans="2:2">
      <c r="B13025"/>
    </row>
    <row r="13026" spans="2:2">
      <c r="B13026"/>
    </row>
    <row r="13027" spans="2:2">
      <c r="B13027"/>
    </row>
    <row r="13028" spans="2:2">
      <c r="B13028"/>
    </row>
    <row r="13029" spans="2:2">
      <c r="B13029"/>
    </row>
    <row r="13030" spans="2:2">
      <c r="B13030"/>
    </row>
    <row r="13031" spans="2:2">
      <c r="B13031"/>
    </row>
    <row r="13032" spans="2:2">
      <c r="B13032"/>
    </row>
    <row r="13033" spans="2:2">
      <c r="B13033"/>
    </row>
    <row r="13034" spans="2:2">
      <c r="B13034"/>
    </row>
    <row r="13035" spans="2:2">
      <c r="B13035"/>
    </row>
    <row r="13036" spans="2:2">
      <c r="B13036"/>
    </row>
    <row r="13037" spans="2:2">
      <c r="B13037"/>
    </row>
    <row r="13038" spans="2:2">
      <c r="B13038"/>
    </row>
    <row r="13039" spans="2:2">
      <c r="B13039"/>
    </row>
    <row r="13040" spans="2:2">
      <c r="B13040"/>
    </row>
    <row r="13041" spans="2:2">
      <c r="B13041"/>
    </row>
    <row r="13042" spans="2:2">
      <c r="B13042"/>
    </row>
    <row r="13043" spans="2:2">
      <c r="B13043"/>
    </row>
    <row r="13044" spans="2:2">
      <c r="B13044"/>
    </row>
    <row r="13045" spans="2:2">
      <c r="B13045"/>
    </row>
    <row r="13046" spans="2:2">
      <c r="B13046"/>
    </row>
    <row r="13047" spans="2:2">
      <c r="B13047"/>
    </row>
    <row r="13048" spans="2:2">
      <c r="B13048"/>
    </row>
    <row r="13049" spans="2:2">
      <c r="B13049"/>
    </row>
    <row r="13050" spans="2:2">
      <c r="B13050"/>
    </row>
    <row r="13051" spans="2:2">
      <c r="B13051"/>
    </row>
    <row r="13052" spans="2:2">
      <c r="B13052"/>
    </row>
    <row r="13053" spans="2:2">
      <c r="B13053"/>
    </row>
    <row r="13054" spans="2:2">
      <c r="B13054"/>
    </row>
    <row r="13055" spans="2:2">
      <c r="B13055"/>
    </row>
    <row r="13056" spans="2:2">
      <c r="B13056"/>
    </row>
    <row r="13057" spans="2:2">
      <c r="B13057"/>
    </row>
    <row r="13058" spans="2:2">
      <c r="B13058"/>
    </row>
    <row r="13059" spans="2:2">
      <c r="B13059"/>
    </row>
    <row r="13060" spans="2:2">
      <c r="B13060"/>
    </row>
    <row r="13061" spans="2:2">
      <c r="B13061"/>
    </row>
    <row r="13062" spans="2:2">
      <c r="B13062"/>
    </row>
    <row r="13063" spans="2:2">
      <c r="B13063"/>
    </row>
    <row r="13064" spans="2:2">
      <c r="B13064"/>
    </row>
    <row r="13065" spans="2:2">
      <c r="B13065"/>
    </row>
    <row r="13066" spans="2:2">
      <c r="B13066"/>
    </row>
    <row r="13067" spans="2:2">
      <c r="B13067"/>
    </row>
    <row r="13068" spans="2:2">
      <c r="B13068"/>
    </row>
    <row r="13069" spans="2:2">
      <c r="B13069"/>
    </row>
    <row r="13070" spans="2:2">
      <c r="B13070"/>
    </row>
    <row r="13071" spans="2:2">
      <c r="B13071"/>
    </row>
    <row r="13072" spans="2:2">
      <c r="B13072"/>
    </row>
    <row r="13073" spans="2:2">
      <c r="B13073"/>
    </row>
    <row r="13074" spans="2:2">
      <c r="B13074"/>
    </row>
    <row r="13075" spans="2:2">
      <c r="B13075"/>
    </row>
    <row r="13076" spans="2:2">
      <c r="B13076"/>
    </row>
    <row r="13077" spans="2:2">
      <c r="B13077"/>
    </row>
    <row r="13078" spans="2:2">
      <c r="B13078"/>
    </row>
    <row r="13079" spans="2:2">
      <c r="B13079"/>
    </row>
    <row r="13080" spans="2:2">
      <c r="B13080"/>
    </row>
    <row r="13081" spans="2:2">
      <c r="B13081"/>
    </row>
    <row r="13082" spans="2:2">
      <c r="B13082"/>
    </row>
    <row r="13083" spans="2:2">
      <c r="B13083"/>
    </row>
    <row r="13084" spans="2:2">
      <c r="B13084"/>
    </row>
    <row r="13085" spans="2:2">
      <c r="B13085"/>
    </row>
    <row r="13086" spans="2:2">
      <c r="B13086"/>
    </row>
    <row r="13087" spans="2:2">
      <c r="B13087"/>
    </row>
    <row r="13088" spans="2:2">
      <c r="B13088"/>
    </row>
    <row r="13089" spans="2:2">
      <c r="B13089"/>
    </row>
    <row r="13090" spans="2:2">
      <c r="B13090"/>
    </row>
    <row r="13091" spans="2:2">
      <c r="B13091"/>
    </row>
    <row r="13092" spans="2:2">
      <c r="B13092"/>
    </row>
    <row r="13093" spans="2:2">
      <c r="B13093"/>
    </row>
    <row r="13094" spans="2:2">
      <c r="B13094"/>
    </row>
    <row r="13095" spans="2:2">
      <c r="B13095"/>
    </row>
    <row r="13096" spans="2:2">
      <c r="B13096"/>
    </row>
    <row r="13097" spans="2:2">
      <c r="B13097"/>
    </row>
    <row r="13098" spans="2:2">
      <c r="B13098"/>
    </row>
    <row r="13099" spans="2:2">
      <c r="B13099"/>
    </row>
    <row r="13100" spans="2:2">
      <c r="B13100"/>
    </row>
    <row r="13101" spans="2:2">
      <c r="B13101"/>
    </row>
    <row r="13102" spans="2:2">
      <c r="B13102"/>
    </row>
    <row r="13103" spans="2:2">
      <c r="B13103"/>
    </row>
    <row r="13104" spans="2:2">
      <c r="B13104"/>
    </row>
    <row r="13105" spans="2:2">
      <c r="B13105"/>
    </row>
    <row r="13106" spans="2:2">
      <c r="B13106"/>
    </row>
    <row r="13107" spans="2:2">
      <c r="B13107"/>
    </row>
    <row r="13108" spans="2:2">
      <c r="B13108"/>
    </row>
    <row r="13109" spans="2:2">
      <c r="B13109"/>
    </row>
    <row r="13110" spans="2:2">
      <c r="B13110"/>
    </row>
    <row r="13111" spans="2:2">
      <c r="B13111"/>
    </row>
    <row r="13112" spans="2:2">
      <c r="B13112"/>
    </row>
    <row r="13113" spans="2:2">
      <c r="B13113"/>
    </row>
    <row r="13114" spans="2:2">
      <c r="B13114"/>
    </row>
    <row r="13115" spans="2:2">
      <c r="B13115"/>
    </row>
    <row r="13116" spans="2:2">
      <c r="B13116"/>
    </row>
    <row r="13117" spans="2:2">
      <c r="B13117"/>
    </row>
    <row r="13118" spans="2:2">
      <c r="B13118"/>
    </row>
    <row r="13119" spans="2:2">
      <c r="B13119"/>
    </row>
    <row r="13120" spans="2:2">
      <c r="B13120"/>
    </row>
    <row r="13121" spans="2:2">
      <c r="B13121"/>
    </row>
    <row r="13122" spans="2:2">
      <c r="B13122"/>
    </row>
    <row r="13123" spans="2:2">
      <c r="B13123"/>
    </row>
    <row r="13124" spans="2:2">
      <c r="B13124"/>
    </row>
    <row r="13125" spans="2:2">
      <c r="B13125"/>
    </row>
    <row r="13126" spans="2:2">
      <c r="B13126"/>
    </row>
    <row r="13127" spans="2:2">
      <c r="B13127"/>
    </row>
    <row r="13128" spans="2:2">
      <c r="B13128"/>
    </row>
    <row r="13129" spans="2:2">
      <c r="B13129"/>
    </row>
    <row r="13130" spans="2:2">
      <c r="B13130"/>
    </row>
    <row r="13131" spans="2:2">
      <c r="B13131"/>
    </row>
    <row r="13132" spans="2:2">
      <c r="B13132"/>
    </row>
    <row r="13133" spans="2:2">
      <c r="B13133"/>
    </row>
    <row r="13134" spans="2:2">
      <c r="B13134"/>
    </row>
    <row r="13135" spans="2:2">
      <c r="B13135"/>
    </row>
    <row r="13136" spans="2:2">
      <c r="B13136"/>
    </row>
    <row r="13137" spans="2:2">
      <c r="B13137"/>
    </row>
    <row r="13138" spans="2:2">
      <c r="B13138"/>
    </row>
    <row r="13139" spans="2:2">
      <c r="B13139"/>
    </row>
    <row r="13140" spans="2:2">
      <c r="B13140"/>
    </row>
    <row r="13141" spans="2:2">
      <c r="B13141"/>
    </row>
    <row r="13142" spans="2:2">
      <c r="B13142"/>
    </row>
    <row r="13143" spans="2:2">
      <c r="B13143"/>
    </row>
    <row r="13144" spans="2:2">
      <c r="B13144"/>
    </row>
    <row r="13145" spans="2:2">
      <c r="B13145"/>
    </row>
    <row r="13146" spans="2:2">
      <c r="B13146"/>
    </row>
    <row r="13147" spans="2:2">
      <c r="B13147"/>
    </row>
    <row r="13148" spans="2:2">
      <c r="B13148"/>
    </row>
    <row r="13149" spans="2:2">
      <c r="B13149"/>
    </row>
    <row r="13150" spans="2:2">
      <c r="B13150"/>
    </row>
    <row r="13151" spans="2:2">
      <c r="B13151"/>
    </row>
    <row r="13152" spans="2:2">
      <c r="B13152"/>
    </row>
    <row r="13153" spans="2:2">
      <c r="B13153"/>
    </row>
    <row r="13154" spans="2:2">
      <c r="B13154"/>
    </row>
    <row r="13155" spans="2:2">
      <c r="B13155"/>
    </row>
    <row r="13156" spans="2:2">
      <c r="B13156"/>
    </row>
    <row r="13157" spans="2:2">
      <c r="B13157"/>
    </row>
    <row r="13158" spans="2:2">
      <c r="B13158"/>
    </row>
    <row r="13159" spans="2:2">
      <c r="B13159"/>
    </row>
    <row r="13160" spans="2:2">
      <c r="B13160"/>
    </row>
    <row r="13161" spans="2:2">
      <c r="B13161"/>
    </row>
    <row r="13162" spans="2:2">
      <c r="B13162"/>
    </row>
    <row r="13163" spans="2:2">
      <c r="B13163"/>
    </row>
    <row r="13164" spans="2:2">
      <c r="B13164"/>
    </row>
    <row r="13165" spans="2:2">
      <c r="B13165"/>
    </row>
    <row r="13166" spans="2:2">
      <c r="B13166"/>
    </row>
    <row r="13167" spans="2:2">
      <c r="B13167"/>
    </row>
    <row r="13168" spans="2:2">
      <c r="B13168"/>
    </row>
    <row r="13169" spans="2:2">
      <c r="B13169"/>
    </row>
    <row r="13170" spans="2:2">
      <c r="B13170"/>
    </row>
    <row r="13171" spans="2:2">
      <c r="B13171"/>
    </row>
    <row r="13172" spans="2:2">
      <c r="B13172"/>
    </row>
    <row r="13173" spans="2:2">
      <c r="B13173"/>
    </row>
    <row r="13174" spans="2:2">
      <c r="B13174"/>
    </row>
    <row r="13175" spans="2:2">
      <c r="B13175"/>
    </row>
    <row r="13176" spans="2:2">
      <c r="B13176"/>
    </row>
    <row r="13177" spans="2:2">
      <c r="B13177"/>
    </row>
    <row r="13178" spans="2:2">
      <c r="B13178"/>
    </row>
    <row r="13179" spans="2:2">
      <c r="B13179"/>
    </row>
    <row r="13180" spans="2:2">
      <c r="B13180"/>
    </row>
    <row r="13181" spans="2:2">
      <c r="B13181"/>
    </row>
    <row r="13182" spans="2:2">
      <c r="B13182"/>
    </row>
    <row r="13183" spans="2:2">
      <c r="B13183"/>
    </row>
    <row r="13184" spans="2:2">
      <c r="B13184"/>
    </row>
    <row r="13185" spans="2:2">
      <c r="B13185"/>
    </row>
    <row r="13186" spans="2:2">
      <c r="B13186"/>
    </row>
    <row r="13187" spans="2:2">
      <c r="B13187"/>
    </row>
    <row r="13188" spans="2:2">
      <c r="B13188"/>
    </row>
    <row r="13189" spans="2:2">
      <c r="B13189"/>
    </row>
    <row r="13190" spans="2:2">
      <c r="B13190"/>
    </row>
    <row r="13191" spans="2:2">
      <c r="B13191"/>
    </row>
    <row r="13192" spans="2:2">
      <c r="B13192"/>
    </row>
    <row r="13193" spans="2:2">
      <c r="B13193"/>
    </row>
    <row r="13194" spans="2:2">
      <c r="B13194"/>
    </row>
    <row r="13195" spans="2:2">
      <c r="B13195"/>
    </row>
    <row r="13196" spans="2:2">
      <c r="B13196"/>
    </row>
    <row r="13197" spans="2:2">
      <c r="B13197"/>
    </row>
    <row r="13198" spans="2:2">
      <c r="B13198"/>
    </row>
    <row r="13199" spans="2:2">
      <c r="B13199"/>
    </row>
    <row r="13200" spans="2:2">
      <c r="B13200"/>
    </row>
    <row r="13201" spans="2:2">
      <c r="B13201"/>
    </row>
    <row r="13202" spans="2:2">
      <c r="B13202"/>
    </row>
    <row r="13203" spans="2:2">
      <c r="B13203"/>
    </row>
    <row r="13204" spans="2:2">
      <c r="B13204"/>
    </row>
    <row r="13205" spans="2:2">
      <c r="B13205"/>
    </row>
    <row r="13206" spans="2:2">
      <c r="B13206"/>
    </row>
    <row r="13207" spans="2:2">
      <c r="B13207"/>
    </row>
    <row r="13208" spans="2:2">
      <c r="B13208"/>
    </row>
    <row r="13209" spans="2:2">
      <c r="B13209"/>
    </row>
    <row r="13210" spans="2:2">
      <c r="B13210"/>
    </row>
    <row r="13211" spans="2:2">
      <c r="B13211"/>
    </row>
    <row r="13212" spans="2:2">
      <c r="B13212"/>
    </row>
    <row r="13213" spans="2:2">
      <c r="B13213"/>
    </row>
    <row r="13214" spans="2:2">
      <c r="B13214"/>
    </row>
    <row r="13215" spans="2:2">
      <c r="B13215"/>
    </row>
    <row r="13216" spans="2:2">
      <c r="B13216"/>
    </row>
    <row r="13217" spans="2:2">
      <c r="B13217"/>
    </row>
    <row r="13218" spans="2:2">
      <c r="B13218"/>
    </row>
    <row r="13219" spans="2:2">
      <c r="B13219"/>
    </row>
    <row r="13220" spans="2:2">
      <c r="B13220"/>
    </row>
    <row r="13221" spans="2:2">
      <c r="B13221"/>
    </row>
    <row r="13222" spans="2:2">
      <c r="B13222"/>
    </row>
    <row r="13223" spans="2:2">
      <c r="B13223"/>
    </row>
    <row r="13224" spans="2:2">
      <c r="B13224"/>
    </row>
    <row r="13225" spans="2:2">
      <c r="B13225"/>
    </row>
    <row r="13226" spans="2:2">
      <c r="B13226"/>
    </row>
    <row r="13227" spans="2:2">
      <c r="B13227"/>
    </row>
    <row r="13228" spans="2:2">
      <c r="B13228"/>
    </row>
    <row r="13229" spans="2:2">
      <c r="B13229"/>
    </row>
    <row r="13230" spans="2:2">
      <c r="B13230"/>
    </row>
    <row r="13231" spans="2:2">
      <c r="B13231"/>
    </row>
    <row r="13232" spans="2:2">
      <c r="B13232"/>
    </row>
    <row r="13233" spans="2:2">
      <c r="B13233"/>
    </row>
    <row r="13234" spans="2:2">
      <c r="B13234"/>
    </row>
    <row r="13235" spans="2:2">
      <c r="B13235"/>
    </row>
    <row r="13236" spans="2:2">
      <c r="B13236"/>
    </row>
    <row r="13237" spans="2:2">
      <c r="B13237"/>
    </row>
    <row r="13238" spans="2:2">
      <c r="B13238"/>
    </row>
    <row r="13239" spans="2:2">
      <c r="B13239"/>
    </row>
    <row r="13240" spans="2:2">
      <c r="B13240"/>
    </row>
    <row r="13241" spans="2:2">
      <c r="B13241"/>
    </row>
    <row r="13242" spans="2:2">
      <c r="B13242"/>
    </row>
    <row r="13243" spans="2:2">
      <c r="B13243"/>
    </row>
    <row r="13244" spans="2:2">
      <c r="B13244"/>
    </row>
    <row r="13245" spans="2:2">
      <c r="B13245"/>
    </row>
    <row r="13246" spans="2:2">
      <c r="B13246"/>
    </row>
    <row r="13247" spans="2:2">
      <c r="B13247"/>
    </row>
    <row r="13248" spans="2:2">
      <c r="B13248"/>
    </row>
    <row r="13249" spans="2:2">
      <c r="B13249"/>
    </row>
    <row r="13250" spans="2:2">
      <c r="B13250"/>
    </row>
    <row r="13251" spans="2:2">
      <c r="B13251"/>
    </row>
    <row r="13252" spans="2:2">
      <c r="B13252"/>
    </row>
    <row r="13253" spans="2:2">
      <c r="B13253"/>
    </row>
    <row r="13254" spans="2:2">
      <c r="B13254"/>
    </row>
    <row r="13255" spans="2:2">
      <c r="B13255"/>
    </row>
    <row r="13256" spans="2:2">
      <c r="B13256"/>
    </row>
    <row r="13257" spans="2:2">
      <c r="B13257"/>
    </row>
    <row r="13258" spans="2:2">
      <c r="B13258"/>
    </row>
    <row r="13259" spans="2:2">
      <c r="B13259"/>
    </row>
    <row r="13260" spans="2:2">
      <c r="B13260"/>
    </row>
    <row r="13261" spans="2:2">
      <c r="B13261"/>
    </row>
    <row r="13262" spans="2:2">
      <c r="B13262"/>
    </row>
    <row r="13263" spans="2:2">
      <c r="B13263"/>
    </row>
    <row r="13264" spans="2:2">
      <c r="B13264"/>
    </row>
    <row r="13265" spans="2:2">
      <c r="B13265"/>
    </row>
    <row r="13266" spans="2:2">
      <c r="B13266"/>
    </row>
    <row r="13267" spans="2:2">
      <c r="B13267"/>
    </row>
    <row r="13268" spans="2:2">
      <c r="B13268"/>
    </row>
    <row r="13269" spans="2:2">
      <c r="B13269"/>
    </row>
    <row r="13270" spans="2:2">
      <c r="B13270"/>
    </row>
    <row r="13271" spans="2:2">
      <c r="B13271"/>
    </row>
    <row r="13272" spans="2:2">
      <c r="B13272"/>
    </row>
    <row r="13273" spans="2:2">
      <c r="B13273"/>
    </row>
    <row r="13274" spans="2:2">
      <c r="B13274"/>
    </row>
    <row r="13275" spans="2:2">
      <c r="B13275"/>
    </row>
    <row r="13276" spans="2:2">
      <c r="B13276"/>
    </row>
    <row r="13277" spans="2:2">
      <c r="B13277"/>
    </row>
    <row r="13278" spans="2:2">
      <c r="B13278"/>
    </row>
    <row r="13279" spans="2:2">
      <c r="B13279"/>
    </row>
    <row r="13280" spans="2:2">
      <c r="B13280"/>
    </row>
    <row r="13281" spans="2:2">
      <c r="B13281"/>
    </row>
    <row r="13282" spans="2:2">
      <c r="B13282"/>
    </row>
    <row r="13283" spans="2:2">
      <c r="B13283"/>
    </row>
    <row r="13284" spans="2:2">
      <c r="B13284"/>
    </row>
    <row r="13285" spans="2:2">
      <c r="B13285"/>
    </row>
    <row r="13286" spans="2:2">
      <c r="B13286"/>
    </row>
    <row r="13287" spans="2:2">
      <c r="B13287"/>
    </row>
    <row r="13288" spans="2:2">
      <c r="B13288"/>
    </row>
    <row r="13289" spans="2:2">
      <c r="B13289"/>
    </row>
    <row r="13290" spans="2:2">
      <c r="B13290"/>
    </row>
    <row r="13291" spans="2:2">
      <c r="B13291"/>
    </row>
    <row r="13292" spans="2:2">
      <c r="B13292"/>
    </row>
    <row r="13293" spans="2:2">
      <c r="B13293"/>
    </row>
    <row r="13294" spans="2:2">
      <c r="B13294"/>
    </row>
    <row r="13295" spans="2:2">
      <c r="B13295"/>
    </row>
    <row r="13296" spans="2:2">
      <c r="B13296"/>
    </row>
    <row r="13297" spans="2:2">
      <c r="B13297"/>
    </row>
    <row r="13298" spans="2:2">
      <c r="B13298"/>
    </row>
    <row r="13299" spans="2:2">
      <c r="B13299"/>
    </row>
    <row r="13300" spans="2:2">
      <c r="B13300"/>
    </row>
    <row r="13301" spans="2:2">
      <c r="B13301"/>
    </row>
    <row r="13302" spans="2:2">
      <c r="B13302"/>
    </row>
    <row r="13303" spans="2:2">
      <c r="B13303"/>
    </row>
    <row r="13304" spans="2:2">
      <c r="B13304"/>
    </row>
    <row r="13305" spans="2:2">
      <c r="B13305"/>
    </row>
    <row r="13306" spans="2:2">
      <c r="B13306"/>
    </row>
    <row r="13307" spans="2:2">
      <c r="B13307"/>
    </row>
    <row r="13308" spans="2:2">
      <c r="B13308"/>
    </row>
    <row r="13309" spans="2:2">
      <c r="B13309"/>
    </row>
    <row r="13310" spans="2:2">
      <c r="B13310"/>
    </row>
    <row r="13311" spans="2:2">
      <c r="B13311"/>
    </row>
    <row r="13312" spans="2:2">
      <c r="B13312"/>
    </row>
    <row r="13313" spans="2:2">
      <c r="B13313"/>
    </row>
    <row r="13314" spans="2:2">
      <c r="B13314"/>
    </row>
    <row r="13315" spans="2:2">
      <c r="B13315"/>
    </row>
    <row r="13316" spans="2:2">
      <c r="B13316"/>
    </row>
    <row r="13317" spans="2:2">
      <c r="B13317"/>
    </row>
    <row r="13318" spans="2:2">
      <c r="B13318"/>
    </row>
    <row r="13319" spans="2:2">
      <c r="B13319"/>
    </row>
    <row r="13320" spans="2:2">
      <c r="B13320"/>
    </row>
    <row r="13321" spans="2:2">
      <c r="B13321"/>
    </row>
    <row r="13322" spans="2:2">
      <c r="B13322"/>
    </row>
    <row r="13323" spans="2:2">
      <c r="B13323"/>
    </row>
    <row r="13324" spans="2:2">
      <c r="B13324"/>
    </row>
    <row r="13325" spans="2:2">
      <c r="B13325"/>
    </row>
    <row r="13326" spans="2:2">
      <c r="B13326"/>
    </row>
    <row r="13327" spans="2:2">
      <c r="B13327"/>
    </row>
    <row r="13328" spans="2:2">
      <c r="B13328"/>
    </row>
    <row r="13329" spans="2:2">
      <c r="B13329"/>
    </row>
    <row r="13330" spans="2:2">
      <c r="B13330"/>
    </row>
    <row r="13331" spans="2:2">
      <c r="B13331"/>
    </row>
    <row r="13332" spans="2:2">
      <c r="B13332"/>
    </row>
    <row r="13333" spans="2:2">
      <c r="B13333"/>
    </row>
    <row r="13334" spans="2:2">
      <c r="B13334"/>
    </row>
    <row r="13335" spans="2:2">
      <c r="B13335"/>
    </row>
    <row r="13336" spans="2:2">
      <c r="B13336"/>
    </row>
    <row r="13337" spans="2:2">
      <c r="B13337"/>
    </row>
    <row r="13338" spans="2:2">
      <c r="B13338"/>
    </row>
    <row r="13339" spans="2:2">
      <c r="B13339"/>
    </row>
    <row r="13340" spans="2:2">
      <c r="B13340"/>
    </row>
    <row r="13341" spans="2:2">
      <c r="B13341"/>
    </row>
    <row r="13342" spans="2:2">
      <c r="B13342"/>
    </row>
    <row r="13343" spans="2:2">
      <c r="B13343"/>
    </row>
    <row r="13344" spans="2:2">
      <c r="B13344"/>
    </row>
    <row r="13345" spans="2:2">
      <c r="B13345"/>
    </row>
    <row r="13346" spans="2:2">
      <c r="B13346"/>
    </row>
    <row r="13347" spans="2:2">
      <c r="B13347"/>
    </row>
    <row r="13348" spans="2:2">
      <c r="B13348"/>
    </row>
    <row r="13349" spans="2:2">
      <c r="B13349"/>
    </row>
    <row r="13350" spans="2:2">
      <c r="B13350"/>
    </row>
    <row r="13351" spans="2:2">
      <c r="B13351"/>
    </row>
    <row r="13352" spans="2:2">
      <c r="B13352"/>
    </row>
    <row r="13353" spans="2:2">
      <c r="B13353"/>
    </row>
    <row r="13354" spans="2:2">
      <c r="B13354"/>
    </row>
    <row r="13355" spans="2:2">
      <c r="B13355"/>
    </row>
    <row r="13356" spans="2:2">
      <c r="B13356"/>
    </row>
    <row r="13357" spans="2:2">
      <c r="B13357"/>
    </row>
    <row r="13358" spans="2:2">
      <c r="B13358"/>
    </row>
    <row r="13359" spans="2:2">
      <c r="B13359"/>
    </row>
    <row r="13360" spans="2:2">
      <c r="B13360"/>
    </row>
    <row r="13361" spans="2:2">
      <c r="B13361"/>
    </row>
    <row r="13362" spans="2:2">
      <c r="B13362"/>
    </row>
    <row r="13363" spans="2:2">
      <c r="B13363"/>
    </row>
    <row r="13364" spans="2:2">
      <c r="B13364"/>
    </row>
    <row r="13365" spans="2:2">
      <c r="B13365"/>
    </row>
    <row r="13366" spans="2:2">
      <c r="B13366"/>
    </row>
    <row r="13367" spans="2:2">
      <c r="B13367"/>
    </row>
    <row r="13368" spans="2:2">
      <c r="B13368"/>
    </row>
    <row r="13369" spans="2:2">
      <c r="B13369"/>
    </row>
    <row r="13370" spans="2:2">
      <c r="B13370"/>
    </row>
    <row r="13371" spans="2:2">
      <c r="B13371"/>
    </row>
    <row r="13372" spans="2:2">
      <c r="B13372"/>
    </row>
    <row r="13373" spans="2:2">
      <c r="B13373"/>
    </row>
    <row r="13374" spans="2:2">
      <c r="B13374"/>
    </row>
    <row r="13375" spans="2:2">
      <c r="B13375"/>
    </row>
    <row r="13376" spans="2:2">
      <c r="B13376"/>
    </row>
    <row r="13377" spans="2:2">
      <c r="B13377"/>
    </row>
    <row r="13378" spans="2:2">
      <c r="B13378"/>
    </row>
    <row r="13379" spans="2:2">
      <c r="B13379"/>
    </row>
    <row r="13380" spans="2:2">
      <c r="B13380"/>
    </row>
    <row r="13381" spans="2:2">
      <c r="B13381"/>
    </row>
    <row r="13382" spans="2:2">
      <c r="B13382"/>
    </row>
    <row r="13383" spans="2:2">
      <c r="B13383"/>
    </row>
    <row r="13384" spans="2:2">
      <c r="B13384"/>
    </row>
    <row r="13385" spans="2:2">
      <c r="B13385"/>
    </row>
    <row r="13386" spans="2:2">
      <c r="B13386"/>
    </row>
    <row r="13387" spans="2:2">
      <c r="B13387"/>
    </row>
    <row r="13388" spans="2:2">
      <c r="B13388"/>
    </row>
    <row r="13389" spans="2:2">
      <c r="B13389"/>
    </row>
    <row r="13390" spans="2:2">
      <c r="B13390"/>
    </row>
    <row r="13391" spans="2:2">
      <c r="B13391"/>
    </row>
    <row r="13392" spans="2:2">
      <c r="B13392"/>
    </row>
    <row r="13393" spans="2:2">
      <c r="B13393"/>
    </row>
    <row r="13394" spans="2:2">
      <c r="B13394"/>
    </row>
    <row r="13395" spans="2:2">
      <c r="B13395"/>
    </row>
    <row r="13396" spans="2:2">
      <c r="B13396"/>
    </row>
    <row r="13397" spans="2:2">
      <c r="B13397"/>
    </row>
    <row r="13398" spans="2:2">
      <c r="B13398"/>
    </row>
    <row r="13399" spans="2:2">
      <c r="B13399"/>
    </row>
    <row r="13400" spans="2:2">
      <c r="B13400"/>
    </row>
    <row r="13401" spans="2:2">
      <c r="B13401"/>
    </row>
    <row r="13402" spans="2:2">
      <c r="B13402"/>
    </row>
    <row r="13403" spans="2:2">
      <c r="B13403"/>
    </row>
    <row r="13404" spans="2:2">
      <c r="B13404"/>
    </row>
    <row r="13405" spans="2:2">
      <c r="B13405"/>
    </row>
    <row r="13406" spans="2:2">
      <c r="B13406"/>
    </row>
    <row r="13407" spans="2:2">
      <c r="B13407"/>
    </row>
    <row r="13408" spans="2:2">
      <c r="B13408"/>
    </row>
    <row r="13409" spans="2:2">
      <c r="B13409"/>
    </row>
    <row r="13410" spans="2:2">
      <c r="B13410"/>
    </row>
    <row r="13411" spans="2:2">
      <c r="B13411"/>
    </row>
    <row r="13412" spans="2:2">
      <c r="B13412"/>
    </row>
    <row r="13413" spans="2:2">
      <c r="B13413"/>
    </row>
    <row r="13414" spans="2:2">
      <c r="B13414"/>
    </row>
    <row r="13415" spans="2:2">
      <c r="B13415"/>
    </row>
    <row r="13416" spans="2:2">
      <c r="B13416"/>
    </row>
    <row r="13417" spans="2:2">
      <c r="B13417"/>
    </row>
    <row r="13418" spans="2:2">
      <c r="B13418"/>
    </row>
    <row r="13419" spans="2:2">
      <c r="B13419"/>
    </row>
    <row r="13420" spans="2:2">
      <c r="B13420"/>
    </row>
    <row r="13421" spans="2:2">
      <c r="B13421"/>
    </row>
    <row r="13422" spans="2:2">
      <c r="B13422"/>
    </row>
    <row r="13423" spans="2:2">
      <c r="B13423"/>
    </row>
    <row r="13424" spans="2:2">
      <c r="B13424"/>
    </row>
    <row r="13425" spans="2:2">
      <c r="B13425"/>
    </row>
    <row r="13426" spans="2:2">
      <c r="B13426"/>
    </row>
    <row r="13427" spans="2:2">
      <c r="B13427"/>
    </row>
    <row r="13428" spans="2:2">
      <c r="B13428"/>
    </row>
    <row r="13429" spans="2:2">
      <c r="B13429"/>
    </row>
    <row r="13430" spans="2:2">
      <c r="B13430"/>
    </row>
    <row r="13431" spans="2:2">
      <c r="B13431"/>
    </row>
    <row r="13432" spans="2:2">
      <c r="B13432"/>
    </row>
    <row r="13433" spans="2:2">
      <c r="B13433"/>
    </row>
    <row r="13434" spans="2:2">
      <c r="B13434"/>
    </row>
    <row r="13435" spans="2:2">
      <c r="B13435"/>
    </row>
    <row r="13436" spans="2:2">
      <c r="B13436"/>
    </row>
    <row r="13437" spans="2:2">
      <c r="B13437"/>
    </row>
    <row r="13438" spans="2:2">
      <c r="B13438"/>
    </row>
    <row r="13439" spans="2:2">
      <c r="B13439"/>
    </row>
    <row r="13440" spans="2:2">
      <c r="B13440"/>
    </row>
    <row r="13441" spans="2:2">
      <c r="B13441"/>
    </row>
    <row r="13442" spans="2:2">
      <c r="B13442"/>
    </row>
    <row r="13443" spans="2:2">
      <c r="B13443"/>
    </row>
    <row r="13444" spans="2:2">
      <c r="B13444"/>
    </row>
    <row r="13445" spans="2:2">
      <c r="B13445"/>
    </row>
    <row r="13446" spans="2:2">
      <c r="B13446"/>
    </row>
    <row r="13447" spans="2:2">
      <c r="B13447"/>
    </row>
    <row r="13448" spans="2:2">
      <c r="B13448"/>
    </row>
    <row r="13449" spans="2:2">
      <c r="B13449"/>
    </row>
    <row r="13450" spans="2:2">
      <c r="B13450"/>
    </row>
    <row r="13451" spans="2:2">
      <c r="B13451"/>
    </row>
    <row r="13452" spans="2:2">
      <c r="B13452"/>
    </row>
    <row r="13453" spans="2:2">
      <c r="B13453"/>
    </row>
    <row r="13454" spans="2:2">
      <c r="B13454"/>
    </row>
    <row r="13455" spans="2:2">
      <c r="B13455"/>
    </row>
    <row r="13456" spans="2:2">
      <c r="B13456"/>
    </row>
    <row r="13457" spans="2:2">
      <c r="B13457"/>
    </row>
    <row r="13458" spans="2:2">
      <c r="B13458"/>
    </row>
    <row r="13459" spans="2:2">
      <c r="B13459"/>
    </row>
    <row r="13460" spans="2:2">
      <c r="B13460"/>
    </row>
    <row r="13461" spans="2:2">
      <c r="B13461"/>
    </row>
    <row r="13462" spans="2:2">
      <c r="B13462"/>
    </row>
    <row r="13463" spans="2:2">
      <c r="B13463"/>
    </row>
    <row r="13464" spans="2:2">
      <c r="B13464"/>
    </row>
    <row r="13465" spans="2:2">
      <c r="B13465"/>
    </row>
    <row r="13466" spans="2:2">
      <c r="B13466"/>
    </row>
    <row r="13467" spans="2:2">
      <c r="B13467"/>
    </row>
    <row r="13468" spans="2:2">
      <c r="B13468"/>
    </row>
    <row r="13469" spans="2:2">
      <c r="B13469"/>
    </row>
    <row r="13470" spans="2:2">
      <c r="B13470"/>
    </row>
    <row r="13471" spans="2:2">
      <c r="B13471"/>
    </row>
    <row r="13472" spans="2:2">
      <c r="B13472"/>
    </row>
    <row r="13473" spans="2:2">
      <c r="B13473"/>
    </row>
    <row r="13474" spans="2:2">
      <c r="B13474"/>
    </row>
    <row r="13475" spans="2:2">
      <c r="B13475"/>
    </row>
    <row r="13476" spans="2:2">
      <c r="B13476"/>
    </row>
    <row r="13477" spans="2:2">
      <c r="B13477"/>
    </row>
    <row r="13478" spans="2:2">
      <c r="B13478"/>
    </row>
    <row r="13479" spans="2:2">
      <c r="B13479"/>
    </row>
    <row r="13480" spans="2:2">
      <c r="B13480"/>
    </row>
    <row r="13481" spans="2:2">
      <c r="B13481"/>
    </row>
    <row r="13482" spans="2:2">
      <c r="B13482"/>
    </row>
    <row r="13483" spans="2:2">
      <c r="B13483"/>
    </row>
    <row r="13484" spans="2:2">
      <c r="B13484"/>
    </row>
    <row r="13485" spans="2:2">
      <c r="B13485"/>
    </row>
    <row r="13486" spans="2:2">
      <c r="B13486"/>
    </row>
    <row r="13487" spans="2:2">
      <c r="B13487"/>
    </row>
    <row r="13488" spans="2:2">
      <c r="B13488"/>
    </row>
    <row r="13489" spans="2:2">
      <c r="B13489"/>
    </row>
    <row r="13490" spans="2:2">
      <c r="B13490"/>
    </row>
    <row r="13491" spans="2:2">
      <c r="B13491"/>
    </row>
    <row r="13492" spans="2:2">
      <c r="B13492"/>
    </row>
    <row r="13493" spans="2:2">
      <c r="B13493"/>
    </row>
    <row r="13494" spans="2:2">
      <c r="B13494"/>
    </row>
    <row r="13495" spans="2:2">
      <c r="B13495"/>
    </row>
    <row r="13496" spans="2:2">
      <c r="B13496"/>
    </row>
    <row r="13497" spans="2:2">
      <c r="B13497"/>
    </row>
    <row r="13498" spans="2:2">
      <c r="B13498"/>
    </row>
    <row r="13499" spans="2:2">
      <c r="B13499"/>
    </row>
    <row r="13500" spans="2:2">
      <c r="B13500"/>
    </row>
    <row r="13501" spans="2:2">
      <c r="B13501"/>
    </row>
    <row r="13502" spans="2:2">
      <c r="B13502"/>
    </row>
    <row r="13503" spans="2:2">
      <c r="B13503"/>
    </row>
    <row r="13504" spans="2:2">
      <c r="B13504"/>
    </row>
    <row r="13505" spans="2:2">
      <c r="B13505"/>
    </row>
    <row r="13506" spans="2:2">
      <c r="B13506"/>
    </row>
    <row r="13507" spans="2:2">
      <c r="B13507"/>
    </row>
    <row r="13508" spans="2:2">
      <c r="B13508"/>
    </row>
    <row r="13509" spans="2:2">
      <c r="B13509"/>
    </row>
    <row r="13510" spans="2:2">
      <c r="B13510"/>
    </row>
    <row r="13511" spans="2:2">
      <c r="B13511"/>
    </row>
    <row r="13512" spans="2:2">
      <c r="B13512"/>
    </row>
    <row r="13513" spans="2:2">
      <c r="B13513"/>
    </row>
    <row r="13514" spans="2:2">
      <c r="B13514"/>
    </row>
    <row r="13515" spans="2:2">
      <c r="B13515"/>
    </row>
    <row r="13516" spans="2:2">
      <c r="B13516"/>
    </row>
    <row r="13517" spans="2:2">
      <c r="B13517"/>
    </row>
    <row r="13518" spans="2:2">
      <c r="B13518"/>
    </row>
    <row r="13519" spans="2:2">
      <c r="B13519"/>
    </row>
    <row r="13520" spans="2:2">
      <c r="B13520"/>
    </row>
    <row r="13521" spans="2:2">
      <c r="B13521"/>
    </row>
    <row r="13522" spans="2:2">
      <c r="B13522"/>
    </row>
    <row r="13523" spans="2:2">
      <c r="B13523"/>
    </row>
    <row r="13524" spans="2:2">
      <c r="B13524"/>
    </row>
    <row r="13525" spans="2:2">
      <c r="B13525"/>
    </row>
    <row r="13526" spans="2:2">
      <c r="B13526"/>
    </row>
    <row r="13527" spans="2:2">
      <c r="B13527"/>
    </row>
    <row r="13528" spans="2:2">
      <c r="B13528"/>
    </row>
    <row r="13529" spans="2:2">
      <c r="B13529"/>
    </row>
    <row r="13530" spans="2:2">
      <c r="B13530"/>
    </row>
    <row r="13531" spans="2:2">
      <c r="B13531"/>
    </row>
    <row r="13532" spans="2:2">
      <c r="B13532"/>
    </row>
    <row r="13533" spans="2:2">
      <c r="B13533"/>
    </row>
    <row r="13534" spans="2:2">
      <c r="B13534"/>
    </row>
    <row r="13535" spans="2:2">
      <c r="B13535"/>
    </row>
    <row r="13536" spans="2:2">
      <c r="B13536"/>
    </row>
    <row r="13537" spans="2:2">
      <c r="B13537"/>
    </row>
    <row r="13538" spans="2:2">
      <c r="B13538"/>
    </row>
    <row r="13539" spans="2:2">
      <c r="B13539"/>
    </row>
    <row r="13540" spans="2:2">
      <c r="B13540"/>
    </row>
    <row r="13541" spans="2:2">
      <c r="B13541"/>
    </row>
    <row r="13542" spans="2:2">
      <c r="B13542"/>
    </row>
    <row r="13543" spans="2:2">
      <c r="B13543"/>
    </row>
    <row r="13544" spans="2:2">
      <c r="B13544"/>
    </row>
    <row r="13545" spans="2:2">
      <c r="B13545"/>
    </row>
    <row r="13546" spans="2:2">
      <c r="B13546"/>
    </row>
    <row r="13547" spans="2:2">
      <c r="B13547"/>
    </row>
    <row r="13548" spans="2:2">
      <c r="B13548"/>
    </row>
    <row r="13549" spans="2:2">
      <c r="B13549"/>
    </row>
    <row r="13550" spans="2:2">
      <c r="B13550"/>
    </row>
    <row r="13551" spans="2:2">
      <c r="B13551"/>
    </row>
    <row r="13552" spans="2:2">
      <c r="B13552"/>
    </row>
    <row r="13553" spans="2:2">
      <c r="B13553"/>
    </row>
    <row r="13554" spans="2:2">
      <c r="B13554"/>
    </row>
    <row r="13555" spans="2:2">
      <c r="B13555"/>
    </row>
    <row r="13556" spans="2:2">
      <c r="B13556"/>
    </row>
    <row r="13557" spans="2:2">
      <c r="B13557"/>
    </row>
    <row r="13558" spans="2:2">
      <c r="B13558"/>
    </row>
    <row r="13559" spans="2:2">
      <c r="B13559"/>
    </row>
    <row r="13560" spans="2:2">
      <c r="B13560"/>
    </row>
    <row r="13561" spans="2:2">
      <c r="B13561"/>
    </row>
    <row r="13562" spans="2:2">
      <c r="B13562"/>
    </row>
    <row r="13563" spans="2:2">
      <c r="B13563"/>
    </row>
    <row r="13564" spans="2:2">
      <c r="B13564"/>
    </row>
    <row r="13565" spans="2:2">
      <c r="B13565"/>
    </row>
    <row r="13566" spans="2:2">
      <c r="B13566"/>
    </row>
    <row r="13567" spans="2:2">
      <c r="B13567"/>
    </row>
    <row r="13568" spans="2:2">
      <c r="B13568"/>
    </row>
    <row r="13569" spans="2:2">
      <c r="B13569"/>
    </row>
    <row r="13570" spans="2:2">
      <c r="B13570"/>
    </row>
    <row r="13571" spans="2:2">
      <c r="B13571"/>
    </row>
    <row r="13572" spans="2:2">
      <c r="B13572"/>
    </row>
    <row r="13573" spans="2:2">
      <c r="B13573"/>
    </row>
    <row r="13574" spans="2:2">
      <c r="B13574"/>
    </row>
    <row r="13575" spans="2:2">
      <c r="B13575"/>
    </row>
    <row r="13576" spans="2:2">
      <c r="B13576"/>
    </row>
    <row r="13577" spans="2:2">
      <c r="B13577"/>
    </row>
    <row r="13578" spans="2:2">
      <c r="B13578"/>
    </row>
    <row r="13579" spans="2:2">
      <c r="B13579"/>
    </row>
    <row r="13580" spans="2:2">
      <c r="B13580"/>
    </row>
    <row r="13581" spans="2:2">
      <c r="B13581"/>
    </row>
    <row r="13582" spans="2:2">
      <c r="B13582"/>
    </row>
    <row r="13583" spans="2:2">
      <c r="B13583"/>
    </row>
    <row r="13584" spans="2:2">
      <c r="B13584"/>
    </row>
    <row r="13585" spans="2:2">
      <c r="B13585"/>
    </row>
    <row r="13586" spans="2:2">
      <c r="B13586"/>
    </row>
    <row r="13587" spans="2:2">
      <c r="B13587"/>
    </row>
    <row r="13588" spans="2:2">
      <c r="B13588"/>
    </row>
    <row r="13589" spans="2:2">
      <c r="B13589"/>
    </row>
    <row r="13590" spans="2:2">
      <c r="B13590"/>
    </row>
    <row r="13591" spans="2:2">
      <c r="B13591"/>
    </row>
    <row r="13592" spans="2:2">
      <c r="B13592"/>
    </row>
    <row r="13593" spans="2:2">
      <c r="B13593"/>
    </row>
    <row r="13594" spans="2:2">
      <c r="B13594"/>
    </row>
    <row r="13595" spans="2:2">
      <c r="B13595"/>
    </row>
    <row r="13596" spans="2:2">
      <c r="B13596"/>
    </row>
    <row r="13597" spans="2:2">
      <c r="B13597"/>
    </row>
    <row r="13598" spans="2:2">
      <c r="B13598"/>
    </row>
    <row r="13599" spans="2:2">
      <c r="B13599"/>
    </row>
    <row r="13600" spans="2:2">
      <c r="B13600"/>
    </row>
    <row r="13601" spans="2:2">
      <c r="B13601"/>
    </row>
    <row r="13602" spans="2:2">
      <c r="B13602"/>
    </row>
    <row r="13603" spans="2:2">
      <c r="B13603"/>
    </row>
    <row r="13604" spans="2:2">
      <c r="B13604"/>
    </row>
    <row r="13605" spans="2:2">
      <c r="B13605"/>
    </row>
    <row r="13606" spans="2:2">
      <c r="B13606"/>
    </row>
    <row r="13607" spans="2:2">
      <c r="B13607"/>
    </row>
    <row r="13608" spans="2:2">
      <c r="B13608"/>
    </row>
    <row r="13609" spans="2:2">
      <c r="B13609"/>
    </row>
    <row r="13610" spans="2:2">
      <c r="B13610"/>
    </row>
    <row r="13611" spans="2:2">
      <c r="B13611"/>
    </row>
    <row r="13612" spans="2:2">
      <c r="B13612"/>
    </row>
    <row r="13613" spans="2:2">
      <c r="B13613"/>
    </row>
    <row r="13614" spans="2:2">
      <c r="B13614"/>
    </row>
    <row r="13615" spans="2:2">
      <c r="B13615"/>
    </row>
    <row r="13616" spans="2:2">
      <c r="B13616"/>
    </row>
    <row r="13617" spans="2:2">
      <c r="B13617"/>
    </row>
    <row r="13618" spans="2:2">
      <c r="B13618"/>
    </row>
    <row r="13619" spans="2:2">
      <c r="B13619"/>
    </row>
    <row r="13620" spans="2:2">
      <c r="B13620"/>
    </row>
    <row r="13621" spans="2:2">
      <c r="B13621"/>
    </row>
    <row r="13622" spans="2:2">
      <c r="B13622"/>
    </row>
    <row r="13623" spans="2:2">
      <c r="B13623"/>
    </row>
    <row r="13624" spans="2:2">
      <c r="B13624"/>
    </row>
    <row r="13625" spans="2:2">
      <c r="B13625"/>
    </row>
    <row r="13626" spans="2:2">
      <c r="B13626"/>
    </row>
    <row r="13627" spans="2:2">
      <c r="B13627"/>
    </row>
    <row r="13628" spans="2:2">
      <c r="B13628"/>
    </row>
    <row r="13629" spans="2:2">
      <c r="B13629"/>
    </row>
    <row r="13630" spans="2:2">
      <c r="B13630"/>
    </row>
    <row r="13631" spans="2:2">
      <c r="B13631"/>
    </row>
    <row r="13632" spans="2:2">
      <c r="B13632"/>
    </row>
    <row r="13633" spans="2:2">
      <c r="B13633"/>
    </row>
    <row r="13634" spans="2:2">
      <c r="B13634"/>
    </row>
    <row r="13635" spans="2:2">
      <c r="B13635"/>
    </row>
    <row r="13636" spans="2:2">
      <c r="B13636"/>
    </row>
    <row r="13637" spans="2:2">
      <c r="B13637"/>
    </row>
    <row r="13638" spans="2:2">
      <c r="B13638"/>
    </row>
    <row r="13639" spans="2:2">
      <c r="B13639"/>
    </row>
    <row r="13640" spans="2:2">
      <c r="B13640"/>
    </row>
    <row r="13641" spans="2:2">
      <c r="B13641"/>
    </row>
    <row r="13642" spans="2:2">
      <c r="B13642"/>
    </row>
    <row r="13643" spans="2:2">
      <c r="B13643"/>
    </row>
    <row r="13644" spans="2:2">
      <c r="B13644"/>
    </row>
    <row r="13645" spans="2:2">
      <c r="B13645"/>
    </row>
    <row r="13646" spans="2:2">
      <c r="B13646"/>
    </row>
    <row r="13647" spans="2:2">
      <c r="B13647"/>
    </row>
    <row r="13648" spans="2:2">
      <c r="B13648"/>
    </row>
    <row r="13649" spans="2:2">
      <c r="B13649"/>
    </row>
    <row r="13650" spans="2:2">
      <c r="B13650"/>
    </row>
    <row r="13651" spans="2:2">
      <c r="B13651"/>
    </row>
    <row r="13652" spans="2:2">
      <c r="B13652"/>
    </row>
    <row r="13653" spans="2:2">
      <c r="B13653"/>
    </row>
    <row r="13654" spans="2:2">
      <c r="B13654"/>
    </row>
    <row r="13655" spans="2:2">
      <c r="B13655"/>
    </row>
    <row r="13656" spans="2:2">
      <c r="B13656"/>
    </row>
    <row r="13657" spans="2:2">
      <c r="B13657"/>
    </row>
    <row r="13658" spans="2:2">
      <c r="B13658"/>
    </row>
    <row r="13659" spans="2:2">
      <c r="B13659"/>
    </row>
    <row r="13660" spans="2:2">
      <c r="B13660"/>
    </row>
    <row r="13661" spans="2:2">
      <c r="B13661"/>
    </row>
    <row r="13662" spans="2:2">
      <c r="B13662"/>
    </row>
    <row r="13663" spans="2:2">
      <c r="B13663"/>
    </row>
    <row r="13664" spans="2:2">
      <c r="B13664"/>
    </row>
    <row r="13665" spans="2:2">
      <c r="B13665"/>
    </row>
    <row r="13666" spans="2:2">
      <c r="B13666"/>
    </row>
    <row r="13667" spans="2:2">
      <c r="B13667"/>
    </row>
    <row r="13668" spans="2:2">
      <c r="B13668"/>
    </row>
    <row r="13669" spans="2:2">
      <c r="B13669"/>
    </row>
    <row r="13670" spans="2:2">
      <c r="B13670"/>
    </row>
    <row r="13671" spans="2:2">
      <c r="B13671"/>
    </row>
    <row r="13672" spans="2:2">
      <c r="B13672"/>
    </row>
    <row r="13673" spans="2:2">
      <c r="B13673"/>
    </row>
    <row r="13674" spans="2:2">
      <c r="B13674"/>
    </row>
    <row r="13675" spans="2:2">
      <c r="B13675"/>
    </row>
    <row r="13676" spans="2:2">
      <c r="B13676"/>
    </row>
    <row r="13677" spans="2:2">
      <c r="B13677"/>
    </row>
    <row r="13678" spans="2:2">
      <c r="B13678"/>
    </row>
    <row r="13679" spans="2:2">
      <c r="B13679"/>
    </row>
    <row r="13680" spans="2:2">
      <c r="B13680"/>
    </row>
    <row r="13681" spans="2:2">
      <c r="B13681"/>
    </row>
    <row r="13682" spans="2:2">
      <c r="B13682"/>
    </row>
    <row r="13683" spans="2:2">
      <c r="B13683"/>
    </row>
    <row r="13684" spans="2:2">
      <c r="B13684"/>
    </row>
    <row r="13685" spans="2:2">
      <c r="B13685"/>
    </row>
    <row r="13686" spans="2:2">
      <c r="B13686"/>
    </row>
    <row r="13687" spans="2:2">
      <c r="B13687"/>
    </row>
    <row r="13688" spans="2:2">
      <c r="B13688"/>
    </row>
    <row r="13689" spans="2:2">
      <c r="B13689"/>
    </row>
    <row r="13690" spans="2:2">
      <c r="B13690"/>
    </row>
    <row r="13691" spans="2:2">
      <c r="B13691"/>
    </row>
    <row r="13692" spans="2:2">
      <c r="B13692"/>
    </row>
    <row r="13693" spans="2:2">
      <c r="B13693"/>
    </row>
    <row r="13694" spans="2:2">
      <c r="B13694"/>
    </row>
    <row r="13695" spans="2:2">
      <c r="B13695"/>
    </row>
    <row r="13696" spans="2:2">
      <c r="B13696"/>
    </row>
    <row r="13697" spans="2:2">
      <c r="B13697"/>
    </row>
    <row r="13698" spans="2:2">
      <c r="B13698"/>
    </row>
    <row r="13699" spans="2:2">
      <c r="B13699"/>
    </row>
    <row r="13700" spans="2:2">
      <c r="B13700"/>
    </row>
    <row r="13701" spans="2:2">
      <c r="B13701"/>
    </row>
    <row r="13702" spans="2:2">
      <c r="B13702"/>
    </row>
    <row r="13703" spans="2:2">
      <c r="B13703"/>
    </row>
    <row r="13704" spans="2:2">
      <c r="B13704"/>
    </row>
    <row r="13705" spans="2:2">
      <c r="B13705"/>
    </row>
    <row r="13706" spans="2:2">
      <c r="B13706"/>
    </row>
    <row r="13707" spans="2:2">
      <c r="B13707"/>
    </row>
    <row r="13708" spans="2:2">
      <c r="B13708"/>
    </row>
    <row r="13709" spans="2:2">
      <c r="B13709"/>
    </row>
    <row r="13710" spans="2:2">
      <c r="B13710"/>
    </row>
    <row r="13711" spans="2:2">
      <c r="B13711"/>
    </row>
    <row r="13712" spans="2:2">
      <c r="B13712"/>
    </row>
    <row r="13713" spans="2:2">
      <c r="B13713"/>
    </row>
    <row r="13714" spans="2:2">
      <c r="B13714"/>
    </row>
    <row r="13715" spans="2:2">
      <c r="B13715"/>
    </row>
    <row r="13716" spans="2:2">
      <c r="B13716"/>
    </row>
    <row r="13717" spans="2:2">
      <c r="B13717"/>
    </row>
    <row r="13718" spans="2:2">
      <c r="B13718"/>
    </row>
    <row r="13719" spans="2:2">
      <c r="B13719"/>
    </row>
    <row r="13720" spans="2:2">
      <c r="B13720"/>
    </row>
    <row r="13721" spans="2:2">
      <c r="B13721"/>
    </row>
    <row r="13722" spans="2:2">
      <c r="B13722"/>
    </row>
    <row r="13723" spans="2:2">
      <c r="B13723"/>
    </row>
    <row r="13724" spans="2:2">
      <c r="B13724"/>
    </row>
    <row r="13725" spans="2:2">
      <c r="B13725"/>
    </row>
    <row r="13726" spans="2:2">
      <c r="B13726"/>
    </row>
    <row r="13727" spans="2:2">
      <c r="B13727"/>
    </row>
    <row r="13728" spans="2:2">
      <c r="B13728"/>
    </row>
    <row r="13729" spans="2:2">
      <c r="B13729"/>
    </row>
    <row r="13730" spans="2:2">
      <c r="B13730"/>
    </row>
    <row r="13731" spans="2:2">
      <c r="B13731"/>
    </row>
    <row r="13732" spans="2:2">
      <c r="B13732"/>
    </row>
    <row r="13733" spans="2:2">
      <c r="B13733"/>
    </row>
    <row r="13734" spans="2:2">
      <c r="B13734"/>
    </row>
    <row r="13735" spans="2:2">
      <c r="B13735"/>
    </row>
    <row r="13736" spans="2:2">
      <c r="B13736"/>
    </row>
    <row r="13737" spans="2:2">
      <c r="B13737"/>
    </row>
    <row r="13738" spans="2:2">
      <c r="B13738"/>
    </row>
    <row r="13739" spans="2:2">
      <c r="B13739"/>
    </row>
    <row r="13740" spans="2:2">
      <c r="B13740"/>
    </row>
    <row r="13741" spans="2:2">
      <c r="B13741"/>
    </row>
    <row r="13742" spans="2:2">
      <c r="B13742"/>
    </row>
    <row r="13743" spans="2:2">
      <c r="B13743"/>
    </row>
    <row r="13744" spans="2:2">
      <c r="B13744"/>
    </row>
    <row r="13745" spans="2:2">
      <c r="B13745"/>
    </row>
    <row r="13746" spans="2:2">
      <c r="B13746"/>
    </row>
    <row r="13747" spans="2:2">
      <c r="B13747"/>
    </row>
    <row r="13748" spans="2:2">
      <c r="B13748"/>
    </row>
    <row r="13749" spans="2:2">
      <c r="B13749"/>
    </row>
    <row r="13750" spans="2:2">
      <c r="B13750"/>
    </row>
    <row r="13751" spans="2:2">
      <c r="B13751"/>
    </row>
    <row r="13752" spans="2:2">
      <c r="B13752"/>
    </row>
    <row r="13753" spans="2:2">
      <c r="B13753"/>
    </row>
    <row r="13754" spans="2:2">
      <c r="B13754"/>
    </row>
    <row r="13755" spans="2:2">
      <c r="B13755"/>
    </row>
    <row r="13756" spans="2:2">
      <c r="B13756"/>
    </row>
    <row r="13757" spans="2:2">
      <c r="B13757"/>
    </row>
    <row r="13758" spans="2:2">
      <c r="B13758"/>
    </row>
    <row r="13759" spans="2:2">
      <c r="B13759"/>
    </row>
    <row r="13760" spans="2:2">
      <c r="B13760"/>
    </row>
    <row r="13761" spans="2:2">
      <c r="B13761"/>
    </row>
    <row r="13762" spans="2:2">
      <c r="B13762"/>
    </row>
    <row r="13763" spans="2:2">
      <c r="B13763"/>
    </row>
    <row r="13764" spans="2:2">
      <c r="B13764"/>
    </row>
    <row r="13765" spans="2:2">
      <c r="B13765"/>
    </row>
    <row r="13766" spans="2:2">
      <c r="B13766"/>
    </row>
    <row r="13767" spans="2:2">
      <c r="B13767"/>
    </row>
    <row r="13768" spans="2:2">
      <c r="B13768"/>
    </row>
    <row r="13769" spans="2:2">
      <c r="B13769"/>
    </row>
    <row r="13770" spans="2:2">
      <c r="B13770"/>
    </row>
    <row r="13771" spans="2:2">
      <c r="B13771"/>
    </row>
    <row r="13772" spans="2:2">
      <c r="B13772"/>
    </row>
    <row r="13773" spans="2:2">
      <c r="B13773"/>
    </row>
    <row r="13774" spans="2:2">
      <c r="B13774"/>
    </row>
    <row r="13775" spans="2:2">
      <c r="B13775"/>
    </row>
    <row r="13776" spans="2:2">
      <c r="B13776"/>
    </row>
    <row r="13777" spans="2:2">
      <c r="B13777"/>
    </row>
    <row r="13778" spans="2:2">
      <c r="B13778"/>
    </row>
    <row r="13779" spans="2:2">
      <c r="B13779"/>
    </row>
    <row r="13780" spans="2:2">
      <c r="B13780"/>
    </row>
    <row r="13781" spans="2:2">
      <c r="B13781"/>
    </row>
    <row r="13782" spans="2:2">
      <c r="B13782"/>
    </row>
    <row r="13783" spans="2:2">
      <c r="B13783"/>
    </row>
    <row r="13784" spans="2:2">
      <c r="B13784"/>
    </row>
    <row r="13785" spans="2:2">
      <c r="B13785"/>
    </row>
    <row r="13786" spans="2:2">
      <c r="B13786"/>
    </row>
    <row r="13787" spans="2:2">
      <c r="B13787"/>
    </row>
    <row r="13788" spans="2:2">
      <c r="B13788"/>
    </row>
    <row r="13789" spans="2:2">
      <c r="B13789"/>
    </row>
    <row r="13790" spans="2:2">
      <c r="B13790"/>
    </row>
    <row r="13791" spans="2:2">
      <c r="B13791"/>
    </row>
    <row r="13792" spans="2:2">
      <c r="B13792"/>
    </row>
    <row r="13793" spans="2:2">
      <c r="B13793"/>
    </row>
    <row r="13794" spans="2:2">
      <c r="B13794"/>
    </row>
    <row r="13795" spans="2:2">
      <c r="B13795"/>
    </row>
    <row r="13796" spans="2:2">
      <c r="B13796"/>
    </row>
    <row r="13797" spans="2:2">
      <c r="B13797"/>
    </row>
    <row r="13798" spans="2:2">
      <c r="B13798"/>
    </row>
    <row r="13799" spans="2:2">
      <c r="B13799"/>
    </row>
    <row r="13800" spans="2:2">
      <c r="B13800"/>
    </row>
    <row r="13801" spans="2:2">
      <c r="B13801"/>
    </row>
    <row r="13802" spans="2:2">
      <c r="B13802"/>
    </row>
    <row r="13803" spans="2:2">
      <c r="B13803"/>
    </row>
    <row r="13804" spans="2:2">
      <c r="B13804"/>
    </row>
    <row r="13805" spans="2:2">
      <c r="B13805"/>
    </row>
    <row r="13806" spans="2:2">
      <c r="B13806"/>
    </row>
    <row r="13807" spans="2:2">
      <c r="B13807"/>
    </row>
    <row r="13808" spans="2:2">
      <c r="B13808"/>
    </row>
    <row r="13809" spans="2:2">
      <c r="B13809"/>
    </row>
    <row r="13810" spans="2:2">
      <c r="B13810"/>
    </row>
    <row r="13811" spans="2:2">
      <c r="B13811"/>
    </row>
    <row r="13812" spans="2:2">
      <c r="B13812"/>
    </row>
    <row r="13813" spans="2:2">
      <c r="B13813"/>
    </row>
    <row r="13814" spans="2:2">
      <c r="B13814"/>
    </row>
    <row r="13815" spans="2:2">
      <c r="B13815"/>
    </row>
    <row r="13816" spans="2:2">
      <c r="B13816"/>
    </row>
    <row r="13817" spans="2:2">
      <c r="B13817"/>
    </row>
    <row r="13818" spans="2:2">
      <c r="B13818"/>
    </row>
    <row r="13819" spans="2:2">
      <c r="B13819"/>
    </row>
    <row r="13820" spans="2:2">
      <c r="B13820"/>
    </row>
    <row r="13821" spans="2:2">
      <c r="B13821"/>
    </row>
    <row r="13822" spans="2:2">
      <c r="B13822"/>
    </row>
    <row r="13823" spans="2:2">
      <c r="B13823"/>
    </row>
    <row r="13824" spans="2:2">
      <c r="B13824"/>
    </row>
    <row r="13825" spans="2:2">
      <c r="B13825"/>
    </row>
    <row r="13826" spans="2:2">
      <c r="B13826"/>
    </row>
    <row r="13827" spans="2:2">
      <c r="B13827"/>
    </row>
    <row r="13828" spans="2:2">
      <c r="B13828"/>
    </row>
    <row r="13829" spans="2:2">
      <c r="B13829"/>
    </row>
    <row r="13830" spans="2:2">
      <c r="B13830"/>
    </row>
    <row r="13831" spans="2:2">
      <c r="B13831"/>
    </row>
    <row r="13832" spans="2:2">
      <c r="B13832"/>
    </row>
    <row r="13833" spans="2:2">
      <c r="B13833"/>
    </row>
    <row r="13834" spans="2:2">
      <c r="B13834"/>
    </row>
    <row r="13835" spans="2:2">
      <c r="B13835"/>
    </row>
    <row r="13836" spans="2:2">
      <c r="B13836"/>
    </row>
    <row r="13837" spans="2:2">
      <c r="B13837"/>
    </row>
    <row r="13838" spans="2:2">
      <c r="B13838"/>
    </row>
    <row r="13839" spans="2:2">
      <c r="B13839"/>
    </row>
    <row r="13840" spans="2:2">
      <c r="B13840"/>
    </row>
    <row r="13841" spans="2:2">
      <c r="B13841"/>
    </row>
    <row r="13842" spans="2:2">
      <c r="B13842"/>
    </row>
    <row r="13843" spans="2:2">
      <c r="B13843"/>
    </row>
    <row r="13844" spans="2:2">
      <c r="B13844"/>
    </row>
    <row r="13845" spans="2:2">
      <c r="B13845"/>
    </row>
    <row r="13846" spans="2:2">
      <c r="B13846"/>
    </row>
    <row r="13847" spans="2:2">
      <c r="B13847"/>
    </row>
    <row r="13848" spans="2:2">
      <c r="B13848"/>
    </row>
    <row r="13849" spans="2:2">
      <c r="B13849"/>
    </row>
    <row r="13850" spans="2:2">
      <c r="B13850"/>
    </row>
    <row r="13851" spans="2:2">
      <c r="B13851"/>
    </row>
    <row r="13852" spans="2:2">
      <c r="B13852"/>
    </row>
    <row r="13853" spans="2:2">
      <c r="B13853"/>
    </row>
    <row r="13854" spans="2:2">
      <c r="B13854"/>
    </row>
    <row r="13855" spans="2:2">
      <c r="B13855"/>
    </row>
    <row r="13856" spans="2:2">
      <c r="B13856"/>
    </row>
    <row r="13857" spans="2:2">
      <c r="B13857"/>
    </row>
    <row r="13858" spans="2:2">
      <c r="B13858"/>
    </row>
    <row r="13859" spans="2:2">
      <c r="B13859"/>
    </row>
    <row r="13860" spans="2:2">
      <c r="B13860"/>
    </row>
    <row r="13861" spans="2:2">
      <c r="B13861"/>
    </row>
    <row r="13862" spans="2:2">
      <c r="B13862"/>
    </row>
    <row r="13863" spans="2:2">
      <c r="B13863"/>
    </row>
    <row r="13864" spans="2:2">
      <c r="B13864"/>
    </row>
    <row r="13865" spans="2:2">
      <c r="B13865"/>
    </row>
    <row r="13866" spans="2:2">
      <c r="B13866"/>
    </row>
    <row r="13867" spans="2:2">
      <c r="B13867"/>
    </row>
    <row r="13868" spans="2:2">
      <c r="B13868"/>
    </row>
    <row r="13869" spans="2:2">
      <c r="B13869"/>
    </row>
    <row r="13870" spans="2:2">
      <c r="B13870"/>
    </row>
    <row r="13871" spans="2:2">
      <c r="B13871"/>
    </row>
    <row r="13872" spans="2:2">
      <c r="B13872"/>
    </row>
    <row r="13873" spans="2:2">
      <c r="B13873"/>
    </row>
    <row r="13874" spans="2:2">
      <c r="B13874"/>
    </row>
    <row r="13875" spans="2:2">
      <c r="B13875"/>
    </row>
    <row r="13876" spans="2:2">
      <c r="B13876"/>
    </row>
    <row r="13877" spans="2:2">
      <c r="B13877"/>
    </row>
    <row r="13878" spans="2:2">
      <c r="B13878"/>
    </row>
    <row r="13879" spans="2:2">
      <c r="B13879"/>
    </row>
    <row r="13880" spans="2:2">
      <c r="B13880"/>
    </row>
    <row r="13881" spans="2:2">
      <c r="B13881"/>
    </row>
    <row r="13882" spans="2:2">
      <c r="B13882"/>
    </row>
    <row r="13883" spans="2:2">
      <c r="B13883"/>
    </row>
    <row r="13884" spans="2:2">
      <c r="B13884"/>
    </row>
    <row r="13885" spans="2:2">
      <c r="B13885"/>
    </row>
    <row r="13886" spans="2:2">
      <c r="B13886"/>
    </row>
    <row r="13887" spans="2:2">
      <c r="B13887"/>
    </row>
    <row r="13888" spans="2:2">
      <c r="B13888"/>
    </row>
    <row r="13889" spans="2:2">
      <c r="B13889"/>
    </row>
    <row r="13890" spans="2:2">
      <c r="B13890"/>
    </row>
    <row r="13891" spans="2:2">
      <c r="B13891"/>
    </row>
    <row r="13892" spans="2:2">
      <c r="B13892"/>
    </row>
    <row r="13893" spans="2:2">
      <c r="B13893"/>
    </row>
    <row r="13894" spans="2:2">
      <c r="B13894"/>
    </row>
    <row r="13895" spans="2:2">
      <c r="B13895"/>
    </row>
    <row r="13896" spans="2:2">
      <c r="B13896"/>
    </row>
    <row r="13897" spans="2:2">
      <c r="B13897"/>
    </row>
    <row r="13898" spans="2:2">
      <c r="B13898"/>
    </row>
    <row r="13899" spans="2:2">
      <c r="B13899"/>
    </row>
    <row r="13900" spans="2:2">
      <c r="B13900"/>
    </row>
    <row r="13901" spans="2:2">
      <c r="B13901"/>
    </row>
    <row r="13902" spans="2:2">
      <c r="B13902"/>
    </row>
    <row r="13903" spans="2:2">
      <c r="B13903"/>
    </row>
    <row r="13904" spans="2:2">
      <c r="B13904"/>
    </row>
    <row r="13905" spans="2:2">
      <c r="B13905"/>
    </row>
    <row r="13906" spans="2:2">
      <c r="B13906"/>
    </row>
    <row r="13907" spans="2:2">
      <c r="B13907"/>
    </row>
    <row r="13908" spans="2:2">
      <c r="B13908"/>
    </row>
    <row r="13909" spans="2:2">
      <c r="B13909"/>
    </row>
    <row r="13910" spans="2:2">
      <c r="B13910"/>
    </row>
    <row r="13911" spans="2:2">
      <c r="B13911"/>
    </row>
    <row r="13912" spans="2:2">
      <c r="B13912"/>
    </row>
    <row r="13913" spans="2:2">
      <c r="B13913"/>
    </row>
    <row r="13914" spans="2:2">
      <c r="B13914"/>
    </row>
    <row r="13915" spans="2:2">
      <c r="B13915"/>
    </row>
    <row r="13916" spans="2:2">
      <c r="B13916"/>
    </row>
    <row r="13917" spans="2:2">
      <c r="B13917"/>
    </row>
    <row r="13918" spans="2:2">
      <c r="B13918"/>
    </row>
    <row r="13919" spans="2:2">
      <c r="B13919"/>
    </row>
    <row r="13920" spans="2:2">
      <c r="B13920"/>
    </row>
    <row r="13921" spans="2:2">
      <c r="B13921"/>
    </row>
    <row r="13922" spans="2:2">
      <c r="B13922"/>
    </row>
    <row r="13923" spans="2:2">
      <c r="B13923"/>
    </row>
    <row r="13924" spans="2:2">
      <c r="B13924"/>
    </row>
    <row r="13925" spans="2:2">
      <c r="B13925"/>
    </row>
    <row r="13926" spans="2:2">
      <c r="B13926"/>
    </row>
    <row r="13927" spans="2:2">
      <c r="B13927"/>
    </row>
    <row r="13928" spans="2:2">
      <c r="B13928"/>
    </row>
    <row r="13929" spans="2:2">
      <c r="B13929"/>
    </row>
    <row r="13930" spans="2:2">
      <c r="B13930"/>
    </row>
    <row r="13931" spans="2:2">
      <c r="B13931"/>
    </row>
    <row r="13932" spans="2:2">
      <c r="B13932"/>
    </row>
    <row r="13933" spans="2:2">
      <c r="B13933"/>
    </row>
    <row r="13934" spans="2:2">
      <c r="B13934"/>
    </row>
    <row r="13935" spans="2:2">
      <c r="B13935"/>
    </row>
    <row r="13936" spans="2:2">
      <c r="B13936"/>
    </row>
    <row r="13937" spans="2:2">
      <c r="B13937"/>
    </row>
    <row r="13938" spans="2:2">
      <c r="B13938"/>
    </row>
    <row r="13939" spans="2:2">
      <c r="B13939"/>
    </row>
    <row r="13940" spans="2:2">
      <c r="B13940"/>
    </row>
    <row r="13941" spans="2:2">
      <c r="B13941"/>
    </row>
    <row r="13942" spans="2:2">
      <c r="B13942"/>
    </row>
    <row r="13943" spans="2:2">
      <c r="B13943"/>
    </row>
    <row r="13944" spans="2:2">
      <c r="B13944"/>
    </row>
    <row r="13945" spans="2:2">
      <c r="B13945"/>
    </row>
    <row r="13946" spans="2:2">
      <c r="B13946"/>
    </row>
    <row r="13947" spans="2:2">
      <c r="B13947"/>
    </row>
    <row r="13948" spans="2:2">
      <c r="B13948"/>
    </row>
    <row r="13949" spans="2:2">
      <c r="B13949"/>
    </row>
    <row r="13950" spans="2:2">
      <c r="B13950"/>
    </row>
    <row r="13951" spans="2:2">
      <c r="B13951"/>
    </row>
    <row r="13952" spans="2:2">
      <c r="B13952"/>
    </row>
    <row r="13953" spans="2:2">
      <c r="B13953"/>
    </row>
    <row r="13954" spans="2:2">
      <c r="B13954"/>
    </row>
    <row r="13955" spans="2:2">
      <c r="B13955"/>
    </row>
    <row r="13956" spans="2:2">
      <c r="B13956"/>
    </row>
    <row r="13957" spans="2:2">
      <c r="B13957"/>
    </row>
    <row r="13958" spans="2:2">
      <c r="B13958"/>
    </row>
    <row r="13959" spans="2:2">
      <c r="B13959"/>
    </row>
    <row r="13960" spans="2:2">
      <c r="B13960"/>
    </row>
    <row r="13961" spans="2:2">
      <c r="B13961"/>
    </row>
    <row r="13962" spans="2:2">
      <c r="B13962"/>
    </row>
    <row r="13963" spans="2:2">
      <c r="B13963"/>
    </row>
    <row r="13964" spans="2:2">
      <c r="B13964"/>
    </row>
    <row r="13965" spans="2:2">
      <c r="B13965"/>
    </row>
    <row r="13966" spans="2:2">
      <c r="B13966"/>
    </row>
    <row r="13967" spans="2:2">
      <c r="B13967"/>
    </row>
    <row r="13968" spans="2:2">
      <c r="B13968"/>
    </row>
    <row r="13969" spans="2:2">
      <c r="B13969"/>
    </row>
    <row r="13970" spans="2:2">
      <c r="B13970"/>
    </row>
    <row r="13971" spans="2:2">
      <c r="B13971"/>
    </row>
    <row r="13972" spans="2:2">
      <c r="B13972"/>
    </row>
    <row r="13973" spans="2:2">
      <c r="B13973"/>
    </row>
    <row r="13974" spans="2:2">
      <c r="B13974"/>
    </row>
    <row r="13975" spans="2:2">
      <c r="B13975"/>
    </row>
    <row r="13976" spans="2:2">
      <c r="B13976"/>
    </row>
    <row r="13977" spans="2:2">
      <c r="B13977"/>
    </row>
    <row r="13978" spans="2:2">
      <c r="B13978"/>
    </row>
    <row r="13979" spans="2:2">
      <c r="B13979"/>
    </row>
    <row r="13980" spans="2:2">
      <c r="B13980"/>
    </row>
    <row r="13981" spans="2:2">
      <c r="B13981"/>
    </row>
    <row r="13982" spans="2:2">
      <c r="B13982"/>
    </row>
    <row r="13983" spans="2:2">
      <c r="B13983"/>
    </row>
    <row r="13984" spans="2:2">
      <c r="B13984"/>
    </row>
    <row r="13985" spans="2:2">
      <c r="B13985"/>
    </row>
    <row r="13986" spans="2:2">
      <c r="B13986"/>
    </row>
    <row r="13987" spans="2:2">
      <c r="B13987"/>
    </row>
    <row r="13988" spans="2:2">
      <c r="B13988"/>
    </row>
    <row r="13989" spans="2:2">
      <c r="B13989"/>
    </row>
    <row r="13990" spans="2:2">
      <c r="B13990"/>
    </row>
    <row r="13991" spans="2:2">
      <c r="B13991"/>
    </row>
    <row r="13992" spans="2:2">
      <c r="B13992"/>
    </row>
    <row r="13993" spans="2:2">
      <c r="B13993"/>
    </row>
    <row r="13994" spans="2:2">
      <c r="B13994"/>
    </row>
    <row r="13995" spans="2:2">
      <c r="B13995"/>
    </row>
    <row r="13996" spans="2:2">
      <c r="B13996"/>
    </row>
    <row r="13997" spans="2:2">
      <c r="B13997"/>
    </row>
    <row r="13998" spans="2:2">
      <c r="B13998"/>
    </row>
    <row r="13999" spans="2:2">
      <c r="B13999"/>
    </row>
    <row r="14000" spans="2:2">
      <c r="B14000"/>
    </row>
    <row r="14001" spans="2:2">
      <c r="B14001"/>
    </row>
    <row r="14002" spans="2:2">
      <c r="B14002"/>
    </row>
    <row r="14003" spans="2:2">
      <c r="B14003"/>
    </row>
    <row r="14004" spans="2:2">
      <c r="B14004"/>
    </row>
    <row r="14005" spans="2:2">
      <c r="B14005"/>
    </row>
    <row r="14006" spans="2:2">
      <c r="B14006"/>
    </row>
    <row r="14007" spans="2:2">
      <c r="B14007"/>
    </row>
    <row r="14008" spans="2:2">
      <c r="B14008"/>
    </row>
    <row r="14009" spans="2:2">
      <c r="B14009"/>
    </row>
    <row r="14010" spans="2:2">
      <c r="B14010"/>
    </row>
    <row r="14011" spans="2:2">
      <c r="B14011"/>
    </row>
    <row r="14012" spans="2:2">
      <c r="B14012"/>
    </row>
    <row r="14013" spans="2:2">
      <c r="B14013"/>
    </row>
    <row r="14014" spans="2:2">
      <c r="B14014"/>
    </row>
    <row r="14015" spans="2:2">
      <c r="B14015"/>
    </row>
    <row r="14016" spans="2:2">
      <c r="B14016"/>
    </row>
    <row r="14017" spans="2:2">
      <c r="B14017"/>
    </row>
    <row r="14018" spans="2:2">
      <c r="B14018"/>
    </row>
    <row r="14019" spans="2:2">
      <c r="B14019"/>
    </row>
    <row r="14020" spans="2:2">
      <c r="B14020"/>
    </row>
    <row r="14021" spans="2:2">
      <c r="B14021"/>
    </row>
    <row r="14022" spans="2:2">
      <c r="B14022"/>
    </row>
    <row r="14023" spans="2:2">
      <c r="B14023"/>
    </row>
    <row r="14024" spans="2:2">
      <c r="B14024"/>
    </row>
    <row r="14025" spans="2:2">
      <c r="B14025"/>
    </row>
    <row r="14026" spans="2:2">
      <c r="B14026"/>
    </row>
    <row r="14027" spans="2:2">
      <c r="B14027"/>
    </row>
    <row r="14028" spans="2:2">
      <c r="B14028"/>
    </row>
    <row r="14029" spans="2:2">
      <c r="B14029"/>
    </row>
    <row r="14030" spans="2:2">
      <c r="B14030"/>
    </row>
    <row r="14031" spans="2:2">
      <c r="B14031"/>
    </row>
    <row r="14032" spans="2:2">
      <c r="B14032"/>
    </row>
    <row r="14033" spans="2:2">
      <c r="B14033"/>
    </row>
    <row r="14034" spans="2:2">
      <c r="B14034"/>
    </row>
    <row r="14035" spans="2:2">
      <c r="B14035"/>
    </row>
    <row r="14036" spans="2:2">
      <c r="B14036"/>
    </row>
    <row r="14037" spans="2:2">
      <c r="B14037"/>
    </row>
    <row r="14038" spans="2:2">
      <c r="B14038"/>
    </row>
    <row r="14039" spans="2:2">
      <c r="B14039"/>
    </row>
    <row r="14040" spans="2:2">
      <c r="B14040"/>
    </row>
    <row r="14041" spans="2:2">
      <c r="B14041"/>
    </row>
    <row r="14042" spans="2:2">
      <c r="B14042"/>
    </row>
    <row r="14043" spans="2:2">
      <c r="B14043"/>
    </row>
    <row r="14044" spans="2:2">
      <c r="B14044"/>
    </row>
    <row r="14045" spans="2:2">
      <c r="B14045"/>
    </row>
    <row r="14046" spans="2:2">
      <c r="B14046"/>
    </row>
    <row r="14047" spans="2:2">
      <c r="B14047"/>
    </row>
    <row r="14048" spans="2:2">
      <c r="B14048"/>
    </row>
    <row r="14049" spans="2:2">
      <c r="B14049"/>
    </row>
    <row r="14050" spans="2:2">
      <c r="B14050"/>
    </row>
    <row r="14051" spans="2:2">
      <c r="B14051"/>
    </row>
    <row r="14052" spans="2:2">
      <c r="B14052"/>
    </row>
    <row r="14053" spans="2:2">
      <c r="B14053"/>
    </row>
    <row r="14054" spans="2:2">
      <c r="B14054"/>
    </row>
    <row r="14055" spans="2:2">
      <c r="B14055"/>
    </row>
    <row r="14056" spans="2:2">
      <c r="B14056"/>
    </row>
    <row r="14057" spans="2:2">
      <c r="B14057"/>
    </row>
    <row r="14058" spans="2:2">
      <c r="B14058"/>
    </row>
    <row r="14059" spans="2:2">
      <c r="B14059"/>
    </row>
    <row r="14060" spans="2:2">
      <c r="B14060"/>
    </row>
    <row r="14061" spans="2:2">
      <c r="B14061"/>
    </row>
    <row r="14062" spans="2:2">
      <c r="B14062"/>
    </row>
    <row r="14063" spans="2:2">
      <c r="B14063"/>
    </row>
    <row r="14064" spans="2:2">
      <c r="B14064"/>
    </row>
    <row r="14065" spans="2:2">
      <c r="B14065"/>
    </row>
    <row r="14066" spans="2:2">
      <c r="B14066"/>
    </row>
    <row r="14067" spans="2:2">
      <c r="B14067"/>
    </row>
    <row r="14068" spans="2:2">
      <c r="B14068"/>
    </row>
    <row r="14069" spans="2:2">
      <c r="B14069"/>
    </row>
    <row r="14070" spans="2:2">
      <c r="B14070"/>
    </row>
    <row r="14071" spans="2:2">
      <c r="B14071"/>
    </row>
    <row r="14072" spans="2:2">
      <c r="B14072"/>
    </row>
    <row r="14073" spans="2:2">
      <c r="B14073"/>
    </row>
    <row r="14074" spans="2:2">
      <c r="B14074"/>
    </row>
    <row r="14075" spans="2:2">
      <c r="B14075"/>
    </row>
    <row r="14076" spans="2:2">
      <c r="B14076"/>
    </row>
    <row r="14077" spans="2:2">
      <c r="B14077"/>
    </row>
    <row r="14078" spans="2:2">
      <c r="B14078"/>
    </row>
    <row r="14079" spans="2:2">
      <c r="B14079"/>
    </row>
    <row r="14080" spans="2:2">
      <c r="B14080"/>
    </row>
    <row r="14081" spans="2:2">
      <c r="B14081"/>
    </row>
    <row r="14082" spans="2:2">
      <c r="B14082"/>
    </row>
    <row r="14083" spans="2:2">
      <c r="B14083"/>
    </row>
    <row r="14084" spans="2:2">
      <c r="B14084"/>
    </row>
    <row r="14085" spans="2:2">
      <c r="B14085"/>
    </row>
    <row r="14086" spans="2:2">
      <c r="B14086"/>
    </row>
    <row r="14087" spans="2:2">
      <c r="B14087"/>
    </row>
    <row r="14088" spans="2:2">
      <c r="B14088"/>
    </row>
    <row r="14089" spans="2:2">
      <c r="B14089"/>
    </row>
    <row r="14090" spans="2:2">
      <c r="B14090"/>
    </row>
    <row r="14091" spans="2:2">
      <c r="B14091"/>
    </row>
    <row r="14092" spans="2:2">
      <c r="B14092"/>
    </row>
    <row r="14093" spans="2:2">
      <c r="B14093"/>
    </row>
    <row r="14094" spans="2:2">
      <c r="B14094"/>
    </row>
    <row r="14095" spans="2:2">
      <c r="B14095"/>
    </row>
    <row r="14096" spans="2:2">
      <c r="B14096"/>
    </row>
    <row r="14097" spans="2:2">
      <c r="B14097"/>
    </row>
    <row r="14098" spans="2:2">
      <c r="B14098"/>
    </row>
    <row r="14099" spans="2:2">
      <c r="B14099"/>
    </row>
    <row r="14100" spans="2:2">
      <c r="B14100"/>
    </row>
    <row r="14101" spans="2:2">
      <c r="B14101"/>
    </row>
    <row r="14102" spans="2:2">
      <c r="B14102"/>
    </row>
    <row r="14103" spans="2:2">
      <c r="B14103"/>
    </row>
    <row r="14104" spans="2:2">
      <c r="B14104"/>
    </row>
    <row r="14105" spans="2:2">
      <c r="B14105"/>
    </row>
    <row r="14106" spans="2:2">
      <c r="B14106"/>
    </row>
    <row r="14107" spans="2:2">
      <c r="B14107"/>
    </row>
    <row r="14108" spans="2:2">
      <c r="B14108"/>
    </row>
    <row r="14109" spans="2:2">
      <c r="B14109"/>
    </row>
    <row r="14110" spans="2:2">
      <c r="B14110"/>
    </row>
    <row r="14111" spans="2:2">
      <c r="B14111"/>
    </row>
    <row r="14112" spans="2:2">
      <c r="B14112"/>
    </row>
    <row r="14113" spans="2:2">
      <c r="B14113"/>
    </row>
    <row r="14114" spans="2:2">
      <c r="B14114"/>
    </row>
    <row r="14115" spans="2:2">
      <c r="B14115"/>
    </row>
  </sheetData>
  <sortState ref="B2:B41">
    <sortCondition ref="B2"/>
  </sortStat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103"/>
  <sheetViews>
    <sheetView workbookViewId="0"/>
  </sheetViews>
  <sheetFormatPr defaultRowHeight="15"/>
  <cols>
    <col min="1" max="1" width="40.85546875" bestFit="1" customWidth="1"/>
    <col min="2" max="2" width="29.28515625" bestFit="1" customWidth="1"/>
    <col min="3" max="3" width="13.140625" bestFit="1" customWidth="1"/>
    <col min="4" max="4" width="18.140625" bestFit="1" customWidth="1"/>
    <col min="5" max="5" width="11.5703125" bestFit="1" customWidth="1"/>
    <col min="6" max="8" width="14.5703125" bestFit="1" customWidth="1"/>
    <col min="9" max="9" width="15.5703125" bestFit="1" customWidth="1"/>
  </cols>
  <sheetData>
    <row r="1" spans="1:9">
      <c r="A1" s="89" t="s">
        <v>4136</v>
      </c>
      <c r="B1" s="90" t="s">
        <v>0</v>
      </c>
      <c r="C1" s="90" t="s">
        <v>62</v>
      </c>
    </row>
    <row r="2" spans="1:9">
      <c r="A2" s="123">
        <v>307</v>
      </c>
      <c r="B2" s="105" t="str">
        <f>VLOOKUP(A2,'Lit Review'!$A$3:$B$53,2,0)</f>
        <v>Building Performance Database</v>
      </c>
      <c r="C2" s="106" t="s">
        <v>4250</v>
      </c>
    </row>
    <row r="3" spans="1:9">
      <c r="A3" s="5"/>
    </row>
    <row r="4" spans="1:9">
      <c r="A4" s="35" t="s">
        <v>113</v>
      </c>
      <c r="B4" s="36" t="s">
        <v>114</v>
      </c>
      <c r="C4" s="37" t="s">
        <v>115</v>
      </c>
      <c r="D4" s="37" t="s">
        <v>116</v>
      </c>
      <c r="E4" s="37" t="s">
        <v>117</v>
      </c>
      <c r="F4" s="37" t="s">
        <v>118</v>
      </c>
      <c r="G4" s="37" t="s">
        <v>119</v>
      </c>
      <c r="H4" s="37" t="s">
        <v>120</v>
      </c>
      <c r="I4" s="37" t="s">
        <v>121</v>
      </c>
    </row>
    <row r="5" spans="1:9" ht="15.75" thickBot="1">
      <c r="A5" s="38" t="s">
        <v>122</v>
      </c>
      <c r="B5" s="39">
        <v>3376</v>
      </c>
      <c r="C5" s="40">
        <v>200.03200000000001</v>
      </c>
      <c r="D5" s="40">
        <v>194.101</v>
      </c>
      <c r="E5" s="40">
        <v>3.4660000000000002</v>
      </c>
      <c r="F5" s="40">
        <v>92.947999999999993</v>
      </c>
      <c r="G5" s="40">
        <v>142.959</v>
      </c>
      <c r="H5" s="40">
        <v>235.31399999999999</v>
      </c>
      <c r="I5" s="40">
        <v>2324.7429999999999</v>
      </c>
    </row>
    <row r="6" spans="1:9">
      <c r="A6" s="41" t="s">
        <v>123</v>
      </c>
      <c r="B6" s="42">
        <v>0</v>
      </c>
      <c r="C6" s="43">
        <v>0</v>
      </c>
      <c r="D6" s="43">
        <v>0</v>
      </c>
      <c r="E6" s="43">
        <v>0</v>
      </c>
      <c r="F6" s="43">
        <v>0</v>
      </c>
      <c r="G6" s="43">
        <v>0</v>
      </c>
      <c r="H6" s="43">
        <v>0</v>
      </c>
      <c r="I6" s="43">
        <v>0</v>
      </c>
    </row>
    <row r="7" spans="1:9">
      <c r="A7" s="33" t="s">
        <v>124</v>
      </c>
      <c r="B7" s="44">
        <v>0</v>
      </c>
      <c r="C7" s="45">
        <v>0</v>
      </c>
      <c r="D7" s="45">
        <v>0</v>
      </c>
      <c r="E7" s="45">
        <v>0</v>
      </c>
      <c r="F7" s="45">
        <v>0</v>
      </c>
      <c r="G7" s="45">
        <v>0</v>
      </c>
      <c r="H7" s="45">
        <v>0</v>
      </c>
      <c r="I7" s="45">
        <v>0</v>
      </c>
    </row>
    <row r="8" spans="1:9">
      <c r="A8" s="33" t="s">
        <v>125</v>
      </c>
      <c r="B8" s="44">
        <v>0</v>
      </c>
      <c r="C8" s="45">
        <v>0</v>
      </c>
      <c r="D8" s="45">
        <v>0</v>
      </c>
      <c r="E8" s="45">
        <v>0</v>
      </c>
      <c r="F8" s="45">
        <v>0</v>
      </c>
      <c r="G8" s="45">
        <v>0</v>
      </c>
      <c r="H8" s="45">
        <v>0</v>
      </c>
      <c r="I8" s="45">
        <v>0</v>
      </c>
    </row>
    <row r="9" spans="1:9">
      <c r="A9" s="33" t="s">
        <v>126</v>
      </c>
      <c r="B9" s="44">
        <v>0</v>
      </c>
      <c r="C9" s="45">
        <v>0</v>
      </c>
      <c r="D9" s="45">
        <v>0</v>
      </c>
      <c r="E9" s="45">
        <v>0</v>
      </c>
      <c r="F9" s="45">
        <v>0</v>
      </c>
      <c r="G9" s="45">
        <v>0</v>
      </c>
      <c r="H9" s="45">
        <v>0</v>
      </c>
      <c r="I9" s="45">
        <v>0</v>
      </c>
    </row>
    <row r="10" spans="1:9">
      <c r="A10" s="33" t="s">
        <v>127</v>
      </c>
      <c r="B10" s="44">
        <v>25</v>
      </c>
      <c r="C10" s="45">
        <v>343.68599999999998</v>
      </c>
      <c r="D10" s="45">
        <v>292.75700000000001</v>
      </c>
      <c r="E10" s="45">
        <v>38.533999999999999</v>
      </c>
      <c r="F10" s="45">
        <v>201.78200000000001</v>
      </c>
      <c r="G10" s="45">
        <v>231.78700000000001</v>
      </c>
      <c r="H10" s="45">
        <v>384.666</v>
      </c>
      <c r="I10" s="45">
        <v>1405.7619999999999</v>
      </c>
    </row>
    <row r="11" spans="1:9">
      <c r="A11" s="33" t="s">
        <v>128</v>
      </c>
      <c r="B11" s="44">
        <v>37</v>
      </c>
      <c r="C11" s="45">
        <v>154.56899999999999</v>
      </c>
      <c r="D11" s="45">
        <v>132.61500000000001</v>
      </c>
      <c r="E11" s="45">
        <v>8.6579999999999995</v>
      </c>
      <c r="F11" s="45">
        <v>35.712000000000003</v>
      </c>
      <c r="G11" s="45">
        <v>122.818</v>
      </c>
      <c r="H11" s="45">
        <v>256.36900000000003</v>
      </c>
      <c r="I11" s="45">
        <v>444.33499999999998</v>
      </c>
    </row>
    <row r="12" spans="1:9">
      <c r="A12" s="33" t="s">
        <v>129</v>
      </c>
      <c r="B12" s="44">
        <v>498</v>
      </c>
      <c r="C12" s="45">
        <v>230.90199999999999</v>
      </c>
      <c r="D12" s="45">
        <v>200.61699999999999</v>
      </c>
      <c r="E12" s="45">
        <v>3.4660000000000002</v>
      </c>
      <c r="F12" s="45">
        <v>133.34800000000001</v>
      </c>
      <c r="G12" s="45">
        <v>195.77500000000001</v>
      </c>
      <c r="H12" s="45">
        <v>267.40699999999998</v>
      </c>
      <c r="I12" s="45">
        <v>1999.4939999999999</v>
      </c>
    </row>
    <row r="13" spans="1:9">
      <c r="A13" s="33" t="s">
        <v>130</v>
      </c>
      <c r="B13" s="44">
        <v>0</v>
      </c>
      <c r="C13" s="45">
        <v>0</v>
      </c>
      <c r="D13" s="45">
        <v>0</v>
      </c>
      <c r="E13" s="45">
        <v>0</v>
      </c>
      <c r="F13" s="45">
        <v>0</v>
      </c>
      <c r="G13" s="45">
        <v>0</v>
      </c>
      <c r="H13" s="45">
        <v>0</v>
      </c>
      <c r="I13" s="45">
        <v>0</v>
      </c>
    </row>
    <row r="14" spans="1:9">
      <c r="A14" s="33" t="s">
        <v>131</v>
      </c>
      <c r="B14" s="44">
        <v>0</v>
      </c>
      <c r="C14" s="45">
        <v>0</v>
      </c>
      <c r="D14" s="45">
        <v>0</v>
      </c>
      <c r="E14" s="45">
        <v>0</v>
      </c>
      <c r="F14" s="45">
        <v>0</v>
      </c>
      <c r="G14" s="45">
        <v>0</v>
      </c>
      <c r="H14" s="45">
        <v>0</v>
      </c>
      <c r="I14" s="45">
        <v>0</v>
      </c>
    </row>
    <row r="15" spans="1:9">
      <c r="A15" s="33" t="s">
        <v>132</v>
      </c>
      <c r="B15" s="44">
        <v>0</v>
      </c>
      <c r="C15" s="45">
        <v>0</v>
      </c>
      <c r="D15" s="45">
        <v>0</v>
      </c>
      <c r="E15" s="45">
        <v>0</v>
      </c>
      <c r="F15" s="45">
        <v>0</v>
      </c>
      <c r="G15" s="45">
        <v>0</v>
      </c>
      <c r="H15" s="45">
        <v>0</v>
      </c>
      <c r="I15" s="45">
        <v>0</v>
      </c>
    </row>
    <row r="16" spans="1:9">
      <c r="A16" s="33" t="s">
        <v>133</v>
      </c>
      <c r="B16" s="44" t="s">
        <v>134</v>
      </c>
      <c r="C16" s="45"/>
      <c r="D16" s="45"/>
      <c r="E16" s="45"/>
      <c r="F16" s="45"/>
      <c r="G16" s="45"/>
      <c r="H16" s="45"/>
      <c r="I16" s="45"/>
    </row>
    <row r="17" spans="1:9">
      <c r="A17" s="33" t="s">
        <v>135</v>
      </c>
      <c r="B17" s="44">
        <v>121</v>
      </c>
      <c r="C17" s="45">
        <v>92.259</v>
      </c>
      <c r="D17" s="45">
        <v>15.89</v>
      </c>
      <c r="E17" s="45">
        <v>53.241999999999997</v>
      </c>
      <c r="F17" s="45">
        <v>82.748999999999995</v>
      </c>
      <c r="G17" s="45">
        <v>91.656000000000006</v>
      </c>
      <c r="H17" s="45">
        <v>101.628</v>
      </c>
      <c r="I17" s="45">
        <v>140.86199999999999</v>
      </c>
    </row>
    <row r="18" spans="1:9">
      <c r="A18" s="33" t="s">
        <v>136</v>
      </c>
      <c r="B18" s="44">
        <v>46</v>
      </c>
      <c r="C18" s="45">
        <v>109.07599999999999</v>
      </c>
      <c r="D18" s="45">
        <v>19.158000000000001</v>
      </c>
      <c r="E18" s="45">
        <v>59.825000000000003</v>
      </c>
      <c r="F18" s="45">
        <v>98.947999999999993</v>
      </c>
      <c r="G18" s="45">
        <v>108.17400000000001</v>
      </c>
      <c r="H18" s="45">
        <v>123.633</v>
      </c>
      <c r="I18" s="45">
        <v>146.221</v>
      </c>
    </row>
    <row r="19" spans="1:9">
      <c r="A19" s="33" t="s">
        <v>137</v>
      </c>
      <c r="B19" s="44">
        <v>0</v>
      </c>
      <c r="C19" s="45">
        <v>0</v>
      </c>
      <c r="D19" s="45">
        <v>0</v>
      </c>
      <c r="E19" s="45">
        <v>0</v>
      </c>
      <c r="F19" s="45">
        <v>0</v>
      </c>
      <c r="G19" s="45">
        <v>0</v>
      </c>
      <c r="H19" s="45">
        <v>0</v>
      </c>
      <c r="I19" s="45">
        <v>0</v>
      </c>
    </row>
    <row r="20" spans="1:9">
      <c r="A20" s="33" t="s">
        <v>138</v>
      </c>
      <c r="B20" s="44">
        <v>0</v>
      </c>
      <c r="C20" s="45">
        <v>0</v>
      </c>
      <c r="D20" s="45">
        <v>0</v>
      </c>
      <c r="E20" s="45">
        <v>0</v>
      </c>
      <c r="F20" s="45">
        <v>0</v>
      </c>
      <c r="G20" s="45">
        <v>0</v>
      </c>
      <c r="H20" s="45">
        <v>0</v>
      </c>
      <c r="I20" s="45">
        <v>0</v>
      </c>
    </row>
    <row r="21" spans="1:9">
      <c r="A21" s="33" t="s">
        <v>139</v>
      </c>
      <c r="B21" s="44">
        <v>1173</v>
      </c>
      <c r="C21" s="45">
        <v>101.82299999999999</v>
      </c>
      <c r="D21" s="45">
        <v>61.898000000000003</v>
      </c>
      <c r="E21" s="45">
        <v>5.9130000000000003</v>
      </c>
      <c r="F21" s="45">
        <v>60.005000000000003</v>
      </c>
      <c r="G21" s="45">
        <v>86.870999999999995</v>
      </c>
      <c r="H21" s="45">
        <v>124.818</v>
      </c>
      <c r="I21" s="45">
        <v>869.38199999999995</v>
      </c>
    </row>
    <row r="22" spans="1:9">
      <c r="A22" s="33" t="s">
        <v>140</v>
      </c>
      <c r="B22" s="44">
        <v>0</v>
      </c>
      <c r="C22" s="45">
        <v>0</v>
      </c>
      <c r="D22" s="45">
        <v>0</v>
      </c>
      <c r="E22" s="45">
        <v>0</v>
      </c>
      <c r="F22" s="45">
        <v>0</v>
      </c>
      <c r="G22" s="45">
        <v>0</v>
      </c>
      <c r="H22" s="45">
        <v>0</v>
      </c>
      <c r="I22" s="45">
        <v>0</v>
      </c>
    </row>
    <row r="23" spans="1:9">
      <c r="A23" s="33" t="s">
        <v>141</v>
      </c>
      <c r="B23" s="44">
        <v>0</v>
      </c>
      <c r="C23" s="45">
        <v>0</v>
      </c>
      <c r="D23" s="45">
        <v>0</v>
      </c>
      <c r="E23" s="45">
        <v>0</v>
      </c>
      <c r="F23" s="45">
        <v>0</v>
      </c>
      <c r="G23" s="45">
        <v>0</v>
      </c>
      <c r="H23" s="45">
        <v>0</v>
      </c>
      <c r="I23" s="45">
        <v>0</v>
      </c>
    </row>
    <row r="24" spans="1:9">
      <c r="A24" s="33" t="s">
        <v>142</v>
      </c>
      <c r="B24" s="44">
        <v>0</v>
      </c>
      <c r="C24" s="45">
        <v>0</v>
      </c>
      <c r="D24" s="45">
        <v>0</v>
      </c>
      <c r="E24" s="45">
        <v>0</v>
      </c>
      <c r="F24" s="45">
        <v>0</v>
      </c>
      <c r="G24" s="45">
        <v>0</v>
      </c>
      <c r="H24" s="45">
        <v>0</v>
      </c>
      <c r="I24" s="45">
        <v>0</v>
      </c>
    </row>
    <row r="25" spans="1:9">
      <c r="A25" s="33" t="s">
        <v>143</v>
      </c>
      <c r="B25" s="44">
        <v>0</v>
      </c>
      <c r="C25" s="45">
        <v>0</v>
      </c>
      <c r="D25" s="45">
        <v>0</v>
      </c>
      <c r="E25" s="45">
        <v>0</v>
      </c>
      <c r="F25" s="45">
        <v>0</v>
      </c>
      <c r="G25" s="45">
        <v>0</v>
      </c>
      <c r="H25" s="45">
        <v>0</v>
      </c>
      <c r="I25" s="45">
        <v>0</v>
      </c>
    </row>
    <row r="26" spans="1:9">
      <c r="A26" s="33" t="s">
        <v>144</v>
      </c>
      <c r="B26" s="44">
        <v>0</v>
      </c>
      <c r="C26" s="45">
        <v>0</v>
      </c>
      <c r="D26" s="45">
        <v>0</v>
      </c>
      <c r="E26" s="45">
        <v>0</v>
      </c>
      <c r="F26" s="45">
        <v>0</v>
      </c>
      <c r="G26" s="45">
        <v>0</v>
      </c>
      <c r="H26" s="45">
        <v>0</v>
      </c>
      <c r="I26" s="45">
        <v>0</v>
      </c>
    </row>
    <row r="27" spans="1:9">
      <c r="A27" s="33" t="s">
        <v>145</v>
      </c>
      <c r="B27" s="44">
        <v>0</v>
      </c>
      <c r="C27" s="45">
        <v>0</v>
      </c>
      <c r="D27" s="45">
        <v>0</v>
      </c>
      <c r="E27" s="45">
        <v>0</v>
      </c>
      <c r="F27" s="45">
        <v>0</v>
      </c>
      <c r="G27" s="45">
        <v>0</v>
      </c>
      <c r="H27" s="45">
        <v>0</v>
      </c>
      <c r="I27" s="45">
        <v>0</v>
      </c>
    </row>
    <row r="28" spans="1:9">
      <c r="A28" s="33" t="s">
        <v>146</v>
      </c>
      <c r="B28" s="44">
        <v>0</v>
      </c>
      <c r="C28" s="45">
        <v>0</v>
      </c>
      <c r="D28" s="45">
        <v>0</v>
      </c>
      <c r="E28" s="45">
        <v>0</v>
      </c>
      <c r="F28" s="45">
        <v>0</v>
      </c>
      <c r="G28" s="45">
        <v>0</v>
      </c>
      <c r="H28" s="45">
        <v>0</v>
      </c>
      <c r="I28" s="45">
        <v>0</v>
      </c>
    </row>
    <row r="29" spans="1:9">
      <c r="A29" s="33" t="s">
        <v>147</v>
      </c>
      <c r="B29" s="44">
        <v>13</v>
      </c>
      <c r="C29" s="45">
        <v>397.58199999999999</v>
      </c>
      <c r="D29" s="45">
        <v>87.207999999999998</v>
      </c>
      <c r="E29" s="45">
        <v>244.96600000000001</v>
      </c>
      <c r="F29" s="45">
        <v>353.51100000000002</v>
      </c>
      <c r="G29" s="45">
        <v>406.911</v>
      </c>
      <c r="H29" s="45">
        <v>434.25599999999997</v>
      </c>
      <c r="I29" s="45">
        <v>553.88199999999995</v>
      </c>
    </row>
    <row r="30" spans="1:9">
      <c r="A30" s="33" t="s">
        <v>148</v>
      </c>
      <c r="B30" s="44">
        <v>0</v>
      </c>
      <c r="C30" s="45">
        <v>0</v>
      </c>
      <c r="D30" s="45">
        <v>0</v>
      </c>
      <c r="E30" s="45">
        <v>0</v>
      </c>
      <c r="F30" s="45">
        <v>0</v>
      </c>
      <c r="G30" s="45">
        <v>0</v>
      </c>
      <c r="H30" s="45">
        <v>0</v>
      </c>
      <c r="I30" s="45">
        <v>0</v>
      </c>
    </row>
    <row r="31" spans="1:9">
      <c r="A31" s="33" t="s">
        <v>149</v>
      </c>
      <c r="B31" s="44">
        <v>0</v>
      </c>
      <c r="C31" s="45">
        <v>0</v>
      </c>
      <c r="D31" s="45">
        <v>0</v>
      </c>
      <c r="E31" s="45">
        <v>0</v>
      </c>
      <c r="F31" s="45">
        <v>0</v>
      </c>
      <c r="G31" s="45">
        <v>0</v>
      </c>
      <c r="H31" s="45">
        <v>0</v>
      </c>
      <c r="I31" s="45">
        <v>0</v>
      </c>
    </row>
    <row r="32" spans="1:9">
      <c r="A32" s="33" t="s">
        <v>150</v>
      </c>
      <c r="B32" s="44" t="s">
        <v>134</v>
      </c>
      <c r="C32" s="45"/>
      <c r="D32" s="45"/>
      <c r="E32" s="45"/>
      <c r="F32" s="45"/>
      <c r="G32" s="45"/>
      <c r="H32" s="45"/>
      <c r="I32" s="45"/>
    </row>
    <row r="33" spans="1:9">
      <c r="A33" s="33" t="s">
        <v>151</v>
      </c>
      <c r="B33" s="44" t="s">
        <v>134</v>
      </c>
      <c r="C33" s="45"/>
      <c r="D33" s="45"/>
      <c r="E33" s="45"/>
      <c r="F33" s="45"/>
      <c r="G33" s="45"/>
      <c r="H33" s="45"/>
      <c r="I33" s="45"/>
    </row>
    <row r="34" spans="1:9">
      <c r="A34" s="33" t="s">
        <v>152</v>
      </c>
      <c r="B34" s="44">
        <v>0</v>
      </c>
      <c r="C34" s="45">
        <v>0</v>
      </c>
      <c r="D34" s="45">
        <v>0</v>
      </c>
      <c r="E34" s="45">
        <v>0</v>
      </c>
      <c r="F34" s="45">
        <v>0</v>
      </c>
      <c r="G34" s="45">
        <v>0</v>
      </c>
      <c r="H34" s="45">
        <v>0</v>
      </c>
      <c r="I34" s="45">
        <v>0</v>
      </c>
    </row>
    <row r="35" spans="1:9">
      <c r="A35" s="33" t="s">
        <v>153</v>
      </c>
      <c r="B35" s="44">
        <v>0</v>
      </c>
      <c r="C35" s="45">
        <v>0</v>
      </c>
      <c r="D35" s="45">
        <v>0</v>
      </c>
      <c r="E35" s="45">
        <v>0</v>
      </c>
      <c r="F35" s="45">
        <v>0</v>
      </c>
      <c r="G35" s="45">
        <v>0</v>
      </c>
      <c r="H35" s="45">
        <v>0</v>
      </c>
      <c r="I35" s="45">
        <v>0</v>
      </c>
    </row>
    <row r="36" spans="1:9">
      <c r="A36" s="33" t="s">
        <v>154</v>
      </c>
      <c r="B36" s="44">
        <v>10</v>
      </c>
      <c r="C36" s="45">
        <v>149.84899999999999</v>
      </c>
      <c r="D36" s="45">
        <v>169.37299999999999</v>
      </c>
      <c r="E36" s="45">
        <v>43.957000000000001</v>
      </c>
      <c r="F36" s="45">
        <v>95.021000000000001</v>
      </c>
      <c r="G36" s="45">
        <v>102.754</v>
      </c>
      <c r="H36" s="45">
        <v>110.98699999999999</v>
      </c>
      <c r="I36" s="45">
        <v>627.93100000000004</v>
      </c>
    </row>
    <row r="37" spans="1:9">
      <c r="A37" s="33" t="s">
        <v>155</v>
      </c>
      <c r="B37" s="44" t="s">
        <v>134</v>
      </c>
      <c r="C37" s="45"/>
      <c r="D37" s="45"/>
      <c r="E37" s="45"/>
      <c r="F37" s="45"/>
      <c r="G37" s="45"/>
      <c r="H37" s="45"/>
      <c r="I37" s="45"/>
    </row>
    <row r="38" spans="1:9">
      <c r="A38" s="33" t="s">
        <v>156</v>
      </c>
      <c r="B38" s="44">
        <v>0</v>
      </c>
      <c r="C38" s="45">
        <v>0</v>
      </c>
      <c r="D38" s="45">
        <v>0</v>
      </c>
      <c r="E38" s="45">
        <v>0</v>
      </c>
      <c r="F38" s="45">
        <v>0</v>
      </c>
      <c r="G38" s="45">
        <v>0</v>
      </c>
      <c r="H38" s="45">
        <v>0</v>
      </c>
      <c r="I38" s="45">
        <v>0</v>
      </c>
    </row>
    <row r="39" spans="1:9">
      <c r="A39" s="33" t="s">
        <v>157</v>
      </c>
      <c r="B39" s="44">
        <v>0</v>
      </c>
      <c r="C39" s="45">
        <v>0</v>
      </c>
      <c r="D39" s="45">
        <v>0</v>
      </c>
      <c r="E39" s="45">
        <v>0</v>
      </c>
      <c r="F39" s="45">
        <v>0</v>
      </c>
      <c r="G39" s="45">
        <v>0</v>
      </c>
      <c r="H39" s="45">
        <v>0</v>
      </c>
      <c r="I39" s="45">
        <v>0</v>
      </c>
    </row>
    <row r="40" spans="1:9">
      <c r="A40" s="33" t="s">
        <v>158</v>
      </c>
      <c r="B40" s="44" t="s">
        <v>134</v>
      </c>
      <c r="C40" s="45"/>
      <c r="D40" s="45"/>
      <c r="E40" s="45"/>
      <c r="F40" s="45"/>
      <c r="G40" s="45"/>
      <c r="H40" s="45"/>
      <c r="I40" s="45"/>
    </row>
    <row r="41" spans="1:9">
      <c r="A41" s="33" t="s">
        <v>159</v>
      </c>
      <c r="B41" s="44">
        <v>0</v>
      </c>
      <c r="C41" s="45">
        <v>0</v>
      </c>
      <c r="D41" s="45">
        <v>0</v>
      </c>
      <c r="E41" s="45">
        <v>0</v>
      </c>
      <c r="F41" s="45">
        <v>0</v>
      </c>
      <c r="G41" s="45">
        <v>0</v>
      </c>
      <c r="H41" s="45">
        <v>0</v>
      </c>
      <c r="I41" s="45">
        <v>0</v>
      </c>
    </row>
    <row r="42" spans="1:9">
      <c r="A42" s="33" t="s">
        <v>160</v>
      </c>
      <c r="B42" s="44">
        <v>0</v>
      </c>
      <c r="C42" s="45">
        <v>0</v>
      </c>
      <c r="D42" s="45">
        <v>0</v>
      </c>
      <c r="E42" s="45">
        <v>0</v>
      </c>
      <c r="F42" s="45">
        <v>0</v>
      </c>
      <c r="G42" s="45">
        <v>0</v>
      </c>
      <c r="H42" s="45">
        <v>0</v>
      </c>
      <c r="I42" s="45">
        <v>0</v>
      </c>
    </row>
    <row r="43" spans="1:9">
      <c r="A43" s="33" t="s">
        <v>161</v>
      </c>
      <c r="B43" s="44">
        <v>0</v>
      </c>
      <c r="C43" s="45">
        <v>0</v>
      </c>
      <c r="D43" s="45">
        <v>0</v>
      </c>
      <c r="E43" s="45">
        <v>0</v>
      </c>
      <c r="F43" s="45">
        <v>0</v>
      </c>
      <c r="G43" s="45">
        <v>0</v>
      </c>
      <c r="H43" s="45">
        <v>0</v>
      </c>
      <c r="I43" s="45">
        <v>0</v>
      </c>
    </row>
    <row r="44" spans="1:9">
      <c r="A44" s="33" t="s">
        <v>162</v>
      </c>
      <c r="B44" s="44">
        <v>0</v>
      </c>
      <c r="C44" s="45">
        <v>0</v>
      </c>
      <c r="D44" s="45">
        <v>0</v>
      </c>
      <c r="E44" s="45">
        <v>0</v>
      </c>
      <c r="F44" s="45">
        <v>0</v>
      </c>
      <c r="G44" s="45">
        <v>0</v>
      </c>
      <c r="H44" s="45">
        <v>0</v>
      </c>
      <c r="I44" s="45">
        <v>0</v>
      </c>
    </row>
    <row r="45" spans="1:9">
      <c r="A45" s="33" t="s">
        <v>163</v>
      </c>
      <c r="B45" s="44">
        <v>0</v>
      </c>
      <c r="C45" s="45">
        <v>0</v>
      </c>
      <c r="D45" s="45">
        <v>0</v>
      </c>
      <c r="E45" s="45">
        <v>0</v>
      </c>
      <c r="F45" s="45">
        <v>0</v>
      </c>
      <c r="G45" s="45">
        <v>0</v>
      </c>
      <c r="H45" s="45">
        <v>0</v>
      </c>
      <c r="I45" s="45">
        <v>0</v>
      </c>
    </row>
    <row r="46" spans="1:9">
      <c r="A46" s="33" t="s">
        <v>164</v>
      </c>
      <c r="B46" s="44">
        <v>0</v>
      </c>
      <c r="C46" s="45">
        <v>0</v>
      </c>
      <c r="D46" s="45">
        <v>0</v>
      </c>
      <c r="E46" s="45">
        <v>0</v>
      </c>
      <c r="F46" s="45">
        <v>0</v>
      </c>
      <c r="G46" s="45">
        <v>0</v>
      </c>
      <c r="H46" s="45">
        <v>0</v>
      </c>
      <c r="I46" s="45">
        <v>0</v>
      </c>
    </row>
    <row r="47" spans="1:9">
      <c r="A47" s="33" t="s">
        <v>165</v>
      </c>
      <c r="B47" s="44">
        <v>0</v>
      </c>
      <c r="C47" s="45">
        <v>0</v>
      </c>
      <c r="D47" s="45">
        <v>0</v>
      </c>
      <c r="E47" s="45">
        <v>0</v>
      </c>
      <c r="F47" s="45">
        <v>0</v>
      </c>
      <c r="G47" s="45">
        <v>0</v>
      </c>
      <c r="H47" s="45">
        <v>0</v>
      </c>
      <c r="I47" s="45">
        <v>0</v>
      </c>
    </row>
    <row r="48" spans="1:9">
      <c r="A48" s="33" t="s">
        <v>166</v>
      </c>
      <c r="B48" s="44">
        <v>0</v>
      </c>
      <c r="C48" s="45">
        <v>0</v>
      </c>
      <c r="D48" s="45">
        <v>0</v>
      </c>
      <c r="E48" s="45">
        <v>0</v>
      </c>
      <c r="F48" s="45">
        <v>0</v>
      </c>
      <c r="G48" s="45">
        <v>0</v>
      </c>
      <c r="H48" s="45">
        <v>0</v>
      </c>
      <c r="I48" s="45">
        <v>0</v>
      </c>
    </row>
    <row r="49" spans="1:9">
      <c r="A49" s="33" t="s">
        <v>167</v>
      </c>
      <c r="B49" s="44">
        <v>0</v>
      </c>
      <c r="C49" s="45">
        <v>0</v>
      </c>
      <c r="D49" s="45">
        <v>0</v>
      </c>
      <c r="E49" s="45">
        <v>0</v>
      </c>
      <c r="F49" s="45">
        <v>0</v>
      </c>
      <c r="G49" s="45">
        <v>0</v>
      </c>
      <c r="H49" s="45">
        <v>0</v>
      </c>
      <c r="I49" s="45">
        <v>0</v>
      </c>
    </row>
    <row r="50" spans="1:9">
      <c r="A50" s="33" t="s">
        <v>168</v>
      </c>
      <c r="B50" s="44">
        <v>45</v>
      </c>
      <c r="C50" s="45">
        <v>182.339</v>
      </c>
      <c r="D50" s="45">
        <v>48.396999999999998</v>
      </c>
      <c r="E50" s="45">
        <v>54.787999999999997</v>
      </c>
      <c r="F50" s="45">
        <v>143.85</v>
      </c>
      <c r="G50" s="45">
        <v>183.74100000000001</v>
      </c>
      <c r="H50" s="45">
        <v>215.11699999999999</v>
      </c>
      <c r="I50" s="45">
        <v>304.84199999999998</v>
      </c>
    </row>
    <row r="51" spans="1:9">
      <c r="A51" s="33" t="s">
        <v>169</v>
      </c>
      <c r="B51" s="44">
        <v>0</v>
      </c>
      <c r="C51" s="45">
        <v>0</v>
      </c>
      <c r="D51" s="45">
        <v>0</v>
      </c>
      <c r="E51" s="45">
        <v>0</v>
      </c>
      <c r="F51" s="45">
        <v>0</v>
      </c>
      <c r="G51" s="45">
        <v>0</v>
      </c>
      <c r="H51" s="45">
        <v>0</v>
      </c>
      <c r="I51" s="45">
        <v>0</v>
      </c>
    </row>
    <row r="52" spans="1:9">
      <c r="A52" s="33" t="s">
        <v>170</v>
      </c>
      <c r="B52" s="44">
        <v>10</v>
      </c>
      <c r="C52" s="45">
        <v>242.06800000000001</v>
      </c>
      <c r="D52" s="45">
        <v>93.844999999999999</v>
      </c>
      <c r="E52" s="45">
        <v>94.203999999999994</v>
      </c>
      <c r="F52" s="45">
        <v>188.54</v>
      </c>
      <c r="G52" s="45">
        <v>229.82499999999999</v>
      </c>
      <c r="H52" s="45">
        <v>323.09399999999999</v>
      </c>
      <c r="I52" s="45">
        <v>377.08100000000002</v>
      </c>
    </row>
    <row r="53" spans="1:9">
      <c r="A53" s="33" t="s">
        <v>171</v>
      </c>
      <c r="B53" s="44">
        <v>0</v>
      </c>
      <c r="C53" s="45">
        <v>0</v>
      </c>
      <c r="D53" s="45">
        <v>0</v>
      </c>
      <c r="E53" s="45">
        <v>0</v>
      </c>
      <c r="F53" s="45">
        <v>0</v>
      </c>
      <c r="G53" s="45">
        <v>0</v>
      </c>
      <c r="H53" s="45">
        <v>0</v>
      </c>
      <c r="I53" s="45">
        <v>0</v>
      </c>
    </row>
    <row r="54" spans="1:9">
      <c r="A54" s="33" t="s">
        <v>172</v>
      </c>
      <c r="B54" s="44">
        <v>0</v>
      </c>
      <c r="C54" s="45">
        <v>0</v>
      </c>
      <c r="D54" s="45">
        <v>0</v>
      </c>
      <c r="E54" s="45">
        <v>0</v>
      </c>
      <c r="F54" s="45">
        <v>0</v>
      </c>
      <c r="G54" s="45">
        <v>0</v>
      </c>
      <c r="H54" s="45">
        <v>0</v>
      </c>
      <c r="I54" s="45">
        <v>0</v>
      </c>
    </row>
    <row r="55" spans="1:9">
      <c r="A55" s="33" t="s">
        <v>173</v>
      </c>
      <c r="B55" s="44">
        <v>377</v>
      </c>
      <c r="C55" s="45">
        <v>199.88300000000001</v>
      </c>
      <c r="D55" s="45">
        <v>114.17400000000001</v>
      </c>
      <c r="E55" s="45">
        <v>8.7989999999999995</v>
      </c>
      <c r="F55" s="45">
        <v>151.005</v>
      </c>
      <c r="G55" s="45">
        <v>183.13499999999999</v>
      </c>
      <c r="H55" s="45">
        <v>228.16200000000001</v>
      </c>
      <c r="I55" s="45">
        <v>1538.049</v>
      </c>
    </row>
    <row r="56" spans="1:9">
      <c r="A56" s="33" t="s">
        <v>174</v>
      </c>
      <c r="B56" s="44">
        <v>0</v>
      </c>
      <c r="C56" s="45">
        <v>0</v>
      </c>
      <c r="D56" s="45">
        <v>0</v>
      </c>
      <c r="E56" s="45">
        <v>0</v>
      </c>
      <c r="F56" s="45">
        <v>0</v>
      </c>
      <c r="G56" s="45">
        <v>0</v>
      </c>
      <c r="H56" s="45">
        <v>0</v>
      </c>
      <c r="I56" s="45">
        <v>0</v>
      </c>
    </row>
    <row r="57" spans="1:9">
      <c r="A57" s="33" t="s">
        <v>175</v>
      </c>
      <c r="B57" s="44">
        <v>0</v>
      </c>
      <c r="C57" s="45">
        <v>0</v>
      </c>
      <c r="D57" s="45">
        <v>0</v>
      </c>
      <c r="E57" s="45">
        <v>0</v>
      </c>
      <c r="F57" s="45">
        <v>0</v>
      </c>
      <c r="G57" s="45">
        <v>0</v>
      </c>
      <c r="H57" s="45">
        <v>0</v>
      </c>
      <c r="I57" s="45">
        <v>0</v>
      </c>
    </row>
    <row r="58" spans="1:9">
      <c r="A58" s="33" t="s">
        <v>176</v>
      </c>
      <c r="B58" s="44">
        <v>0</v>
      </c>
      <c r="C58" s="45">
        <v>0</v>
      </c>
      <c r="D58" s="45">
        <v>0</v>
      </c>
      <c r="E58" s="45">
        <v>0</v>
      </c>
      <c r="F58" s="45">
        <v>0</v>
      </c>
      <c r="G58" s="45">
        <v>0</v>
      </c>
      <c r="H58" s="45">
        <v>0</v>
      </c>
      <c r="I58" s="45">
        <v>0</v>
      </c>
    </row>
    <row r="59" spans="1:9">
      <c r="A59" s="33" t="s">
        <v>177</v>
      </c>
      <c r="B59" s="44" t="s">
        <v>134</v>
      </c>
      <c r="C59" s="45"/>
      <c r="D59" s="45"/>
      <c r="E59" s="45"/>
      <c r="F59" s="45"/>
      <c r="G59" s="45"/>
      <c r="H59" s="45"/>
      <c r="I59" s="45"/>
    </row>
    <row r="60" spans="1:9">
      <c r="A60" s="33" t="s">
        <v>178</v>
      </c>
      <c r="B60" s="44">
        <v>0</v>
      </c>
      <c r="C60" s="45">
        <v>0</v>
      </c>
      <c r="D60" s="45">
        <v>0</v>
      </c>
      <c r="E60" s="45">
        <v>0</v>
      </c>
      <c r="F60" s="45">
        <v>0</v>
      </c>
      <c r="G60" s="45">
        <v>0</v>
      </c>
      <c r="H60" s="45">
        <v>0</v>
      </c>
      <c r="I60" s="45">
        <v>0</v>
      </c>
    </row>
    <row r="61" spans="1:9">
      <c r="A61" s="33" t="s">
        <v>179</v>
      </c>
      <c r="B61" s="44">
        <v>0</v>
      </c>
      <c r="C61" s="45">
        <v>0</v>
      </c>
      <c r="D61" s="45">
        <v>0</v>
      </c>
      <c r="E61" s="45">
        <v>0</v>
      </c>
      <c r="F61" s="45">
        <v>0</v>
      </c>
      <c r="G61" s="45">
        <v>0</v>
      </c>
      <c r="H61" s="45">
        <v>0</v>
      </c>
      <c r="I61" s="45">
        <v>0</v>
      </c>
    </row>
    <row r="62" spans="1:9">
      <c r="A62" s="33" t="s">
        <v>180</v>
      </c>
      <c r="B62" s="44">
        <v>52</v>
      </c>
      <c r="C62" s="45">
        <v>187.62799999999999</v>
      </c>
      <c r="D62" s="45">
        <v>61.835999999999999</v>
      </c>
      <c r="E62" s="45">
        <v>39.832999999999998</v>
      </c>
      <c r="F62" s="45">
        <v>142.70699999999999</v>
      </c>
      <c r="G62" s="45">
        <v>192.40100000000001</v>
      </c>
      <c r="H62" s="45">
        <v>219.41900000000001</v>
      </c>
      <c r="I62" s="45">
        <v>348.46199999999999</v>
      </c>
    </row>
    <row r="63" spans="1:9">
      <c r="A63" s="33" t="s">
        <v>181</v>
      </c>
      <c r="B63" s="44">
        <v>0</v>
      </c>
      <c r="C63" s="45">
        <v>0</v>
      </c>
      <c r="D63" s="45">
        <v>0</v>
      </c>
      <c r="E63" s="45">
        <v>0</v>
      </c>
      <c r="F63" s="45">
        <v>0</v>
      </c>
      <c r="G63" s="45">
        <v>0</v>
      </c>
      <c r="H63" s="45">
        <v>0</v>
      </c>
      <c r="I63" s="45">
        <v>0</v>
      </c>
    </row>
    <row r="64" spans="1:9">
      <c r="A64" s="33" t="s">
        <v>182</v>
      </c>
      <c r="B64" s="44">
        <v>0</v>
      </c>
      <c r="C64" s="45">
        <v>0</v>
      </c>
      <c r="D64" s="45">
        <v>0</v>
      </c>
      <c r="E64" s="45">
        <v>0</v>
      </c>
      <c r="F64" s="45">
        <v>0</v>
      </c>
      <c r="G64" s="45">
        <v>0</v>
      </c>
      <c r="H64" s="45">
        <v>0</v>
      </c>
      <c r="I64" s="45">
        <v>0</v>
      </c>
    </row>
    <row r="65" spans="1:9">
      <c r="A65" s="33" t="s">
        <v>183</v>
      </c>
      <c r="B65" s="44">
        <v>0</v>
      </c>
      <c r="C65" s="45">
        <v>0</v>
      </c>
      <c r="D65" s="45">
        <v>0</v>
      </c>
      <c r="E65" s="45">
        <v>0</v>
      </c>
      <c r="F65" s="45">
        <v>0</v>
      </c>
      <c r="G65" s="45">
        <v>0</v>
      </c>
      <c r="H65" s="45">
        <v>0</v>
      </c>
      <c r="I65" s="45">
        <v>0</v>
      </c>
    </row>
    <row r="66" spans="1:9">
      <c r="A66" s="33" t="s">
        <v>184</v>
      </c>
      <c r="B66" s="44">
        <v>17</v>
      </c>
      <c r="C66" s="45">
        <v>218.20599999999999</v>
      </c>
      <c r="D66" s="45">
        <v>148.40700000000001</v>
      </c>
      <c r="E66" s="45">
        <v>93.376999999999995</v>
      </c>
      <c r="F66" s="45">
        <v>130.666</v>
      </c>
      <c r="G66" s="45">
        <v>176.66499999999999</v>
      </c>
      <c r="H66" s="45">
        <v>215.066</v>
      </c>
      <c r="I66" s="45">
        <v>632.98699999999997</v>
      </c>
    </row>
    <row r="67" spans="1:9">
      <c r="A67" s="33" t="s">
        <v>185</v>
      </c>
      <c r="B67" s="44" t="s">
        <v>134</v>
      </c>
      <c r="C67" s="45"/>
      <c r="D67" s="45"/>
      <c r="E67" s="45"/>
      <c r="F67" s="45"/>
      <c r="G67" s="45"/>
      <c r="H67" s="45"/>
      <c r="I67" s="45"/>
    </row>
    <row r="68" spans="1:9">
      <c r="A68" s="33" t="s">
        <v>186</v>
      </c>
      <c r="B68" s="44">
        <v>0</v>
      </c>
      <c r="C68" s="45">
        <v>0</v>
      </c>
      <c r="D68" s="45">
        <v>0</v>
      </c>
      <c r="E68" s="45">
        <v>0</v>
      </c>
      <c r="F68" s="45">
        <v>0</v>
      </c>
      <c r="G68" s="45">
        <v>0</v>
      </c>
      <c r="H68" s="45">
        <v>0</v>
      </c>
      <c r="I68" s="45">
        <v>0</v>
      </c>
    </row>
    <row r="69" spans="1:9">
      <c r="A69" s="33" t="s">
        <v>187</v>
      </c>
      <c r="B69" s="44" t="s">
        <v>134</v>
      </c>
      <c r="C69" s="45"/>
      <c r="D69" s="45"/>
      <c r="E69" s="45"/>
      <c r="F69" s="45"/>
      <c r="G69" s="45"/>
      <c r="H69" s="45"/>
      <c r="I69" s="45"/>
    </row>
    <row r="70" spans="1:9">
      <c r="A70" s="33" t="s">
        <v>188</v>
      </c>
      <c r="B70" s="44">
        <v>25</v>
      </c>
      <c r="C70" s="45">
        <v>180.79499999999999</v>
      </c>
      <c r="D70" s="45">
        <v>70.971000000000004</v>
      </c>
      <c r="E70" s="45">
        <v>85.033000000000001</v>
      </c>
      <c r="F70" s="45">
        <v>126.889</v>
      </c>
      <c r="G70" s="45">
        <v>173.24799999999999</v>
      </c>
      <c r="H70" s="45">
        <v>218.78399999999999</v>
      </c>
      <c r="I70" s="45">
        <v>398.40899999999999</v>
      </c>
    </row>
    <row r="71" spans="1:9">
      <c r="A71" s="33" t="s">
        <v>189</v>
      </c>
      <c r="B71" s="44" t="s">
        <v>134</v>
      </c>
      <c r="C71" s="45"/>
      <c r="D71" s="45"/>
      <c r="E71" s="45"/>
      <c r="F71" s="45"/>
      <c r="G71" s="45"/>
      <c r="H71" s="45"/>
      <c r="I71" s="45"/>
    </row>
    <row r="72" spans="1:9">
      <c r="A72" s="33" t="s">
        <v>190</v>
      </c>
      <c r="B72" s="44">
        <v>0</v>
      </c>
      <c r="C72" s="45">
        <v>0</v>
      </c>
      <c r="D72" s="45">
        <v>0</v>
      </c>
      <c r="E72" s="45">
        <v>0</v>
      </c>
      <c r="F72" s="45">
        <v>0</v>
      </c>
      <c r="G72" s="45">
        <v>0</v>
      </c>
      <c r="H72" s="45">
        <v>0</v>
      </c>
      <c r="I72" s="45">
        <v>0</v>
      </c>
    </row>
    <row r="73" spans="1:9">
      <c r="A73" s="33" t="s">
        <v>191</v>
      </c>
      <c r="B73" s="44">
        <v>0</v>
      </c>
      <c r="C73" s="45">
        <v>0</v>
      </c>
      <c r="D73" s="45">
        <v>0</v>
      </c>
      <c r="E73" s="45">
        <v>0</v>
      </c>
      <c r="F73" s="45">
        <v>0</v>
      </c>
      <c r="G73" s="45">
        <v>0</v>
      </c>
      <c r="H73" s="45">
        <v>0</v>
      </c>
      <c r="I73" s="45">
        <v>0</v>
      </c>
    </row>
    <row r="74" spans="1:9">
      <c r="A74" s="33" t="s">
        <v>192</v>
      </c>
      <c r="B74" s="44" t="s">
        <v>134</v>
      </c>
      <c r="C74" s="45"/>
      <c r="D74" s="45"/>
      <c r="E74" s="45"/>
      <c r="F74" s="45"/>
      <c r="G74" s="45"/>
      <c r="H74" s="45"/>
      <c r="I74" s="45"/>
    </row>
    <row r="75" spans="1:9">
      <c r="A75" s="33" t="s">
        <v>193</v>
      </c>
      <c r="B75" s="44">
        <v>0</v>
      </c>
      <c r="C75" s="45">
        <v>0</v>
      </c>
      <c r="D75" s="45">
        <v>0</v>
      </c>
      <c r="E75" s="45">
        <v>0</v>
      </c>
      <c r="F75" s="45">
        <v>0</v>
      </c>
      <c r="G75" s="45">
        <v>0</v>
      </c>
      <c r="H75" s="45">
        <v>0</v>
      </c>
      <c r="I75" s="45">
        <v>0</v>
      </c>
    </row>
    <row r="76" spans="1:9">
      <c r="A76" s="33" t="s">
        <v>194</v>
      </c>
      <c r="B76" s="44">
        <v>0</v>
      </c>
      <c r="C76" s="45">
        <v>0</v>
      </c>
      <c r="D76" s="45">
        <v>0</v>
      </c>
      <c r="E76" s="45">
        <v>0</v>
      </c>
      <c r="F76" s="45">
        <v>0</v>
      </c>
      <c r="G76" s="45">
        <v>0</v>
      </c>
      <c r="H76" s="45">
        <v>0</v>
      </c>
      <c r="I76" s="45">
        <v>0</v>
      </c>
    </row>
    <row r="77" spans="1:9">
      <c r="A77" s="33" t="s">
        <v>195</v>
      </c>
      <c r="B77" s="44">
        <v>0</v>
      </c>
      <c r="C77" s="45">
        <v>0</v>
      </c>
      <c r="D77" s="45">
        <v>0</v>
      </c>
      <c r="E77" s="45">
        <v>0</v>
      </c>
      <c r="F77" s="45">
        <v>0</v>
      </c>
      <c r="G77" s="45">
        <v>0</v>
      </c>
      <c r="H77" s="45">
        <v>0</v>
      </c>
      <c r="I77" s="45">
        <v>0</v>
      </c>
    </row>
    <row r="78" spans="1:9">
      <c r="A78" s="33" t="s">
        <v>196</v>
      </c>
      <c r="B78" s="44">
        <v>50</v>
      </c>
      <c r="C78" s="45">
        <v>124.15900000000001</v>
      </c>
      <c r="D78" s="45">
        <v>14.242000000000001</v>
      </c>
      <c r="E78" s="45">
        <v>99.387</v>
      </c>
      <c r="F78" s="45">
        <v>114.64700000000001</v>
      </c>
      <c r="G78" s="45">
        <v>123.592</v>
      </c>
      <c r="H78" s="45">
        <v>132.154</v>
      </c>
      <c r="I78" s="45">
        <v>181.74799999999999</v>
      </c>
    </row>
    <row r="79" spans="1:9">
      <c r="A79" s="33" t="s">
        <v>197</v>
      </c>
      <c r="B79" s="44" t="s">
        <v>134</v>
      </c>
      <c r="C79" s="45"/>
      <c r="D79" s="45"/>
      <c r="E79" s="45"/>
      <c r="F79" s="45"/>
      <c r="G79" s="45"/>
      <c r="H79" s="45"/>
      <c r="I79" s="45"/>
    </row>
    <row r="80" spans="1:9">
      <c r="A80" s="33" t="s">
        <v>198</v>
      </c>
      <c r="B80" s="44">
        <v>0</v>
      </c>
      <c r="C80" s="45">
        <v>0</v>
      </c>
      <c r="D80" s="45">
        <v>0</v>
      </c>
      <c r="E80" s="45">
        <v>0</v>
      </c>
      <c r="F80" s="45">
        <v>0</v>
      </c>
      <c r="G80" s="45">
        <v>0</v>
      </c>
      <c r="H80" s="45">
        <v>0</v>
      </c>
      <c r="I80" s="45">
        <v>0</v>
      </c>
    </row>
    <row r="81" spans="1:9">
      <c r="A81" s="33" t="s">
        <v>199</v>
      </c>
      <c r="B81" s="44">
        <v>0</v>
      </c>
      <c r="C81" s="45">
        <v>0</v>
      </c>
      <c r="D81" s="45">
        <v>0</v>
      </c>
      <c r="E81" s="45">
        <v>0</v>
      </c>
      <c r="F81" s="45">
        <v>0</v>
      </c>
      <c r="G81" s="45">
        <v>0</v>
      </c>
      <c r="H81" s="45">
        <v>0</v>
      </c>
      <c r="I81" s="45">
        <v>0</v>
      </c>
    </row>
    <row r="82" spans="1:9">
      <c r="A82" s="33" t="s">
        <v>200</v>
      </c>
      <c r="B82" s="44">
        <v>0</v>
      </c>
      <c r="C82" s="45">
        <v>0</v>
      </c>
      <c r="D82" s="45">
        <v>0</v>
      </c>
      <c r="E82" s="45">
        <v>0</v>
      </c>
      <c r="F82" s="45">
        <v>0</v>
      </c>
      <c r="G82" s="45">
        <v>0</v>
      </c>
      <c r="H82" s="45">
        <v>0</v>
      </c>
      <c r="I82" s="45">
        <v>0</v>
      </c>
    </row>
    <row r="83" spans="1:9">
      <c r="A83" s="33" t="s">
        <v>201</v>
      </c>
      <c r="B83" s="44">
        <v>793</v>
      </c>
      <c r="C83" s="45">
        <v>348.613</v>
      </c>
      <c r="D83" s="45">
        <v>269.13099999999997</v>
      </c>
      <c r="E83" s="45">
        <v>8.15</v>
      </c>
      <c r="F83" s="45">
        <v>149.85400000000001</v>
      </c>
      <c r="G83" s="45">
        <v>278.66500000000002</v>
      </c>
      <c r="H83" s="45">
        <v>458.34100000000001</v>
      </c>
      <c r="I83" s="45">
        <v>2324.7429999999999</v>
      </c>
    </row>
    <row r="84" spans="1:9">
      <c r="A84" s="33" t="s">
        <v>202</v>
      </c>
      <c r="B84" s="44" t="s">
        <v>134</v>
      </c>
      <c r="C84" s="45"/>
      <c r="D84" s="45"/>
      <c r="E84" s="45"/>
      <c r="F84" s="45"/>
      <c r="G84" s="45"/>
      <c r="H84" s="45"/>
      <c r="I84" s="45"/>
    </row>
    <row r="85" spans="1:9">
      <c r="A85" s="33" t="s">
        <v>203</v>
      </c>
      <c r="B85" s="44">
        <v>0</v>
      </c>
      <c r="C85" s="45">
        <v>0</v>
      </c>
      <c r="D85" s="45">
        <v>0</v>
      </c>
      <c r="E85" s="45">
        <v>0</v>
      </c>
      <c r="F85" s="45">
        <v>0</v>
      </c>
      <c r="G85" s="45">
        <v>0</v>
      </c>
      <c r="H85" s="45">
        <v>0</v>
      </c>
      <c r="I85" s="45">
        <v>0</v>
      </c>
    </row>
    <row r="86" spans="1:9">
      <c r="A86" s="33" t="s">
        <v>204</v>
      </c>
      <c r="B86" s="44">
        <v>0</v>
      </c>
      <c r="C86" s="45">
        <v>0</v>
      </c>
      <c r="D86" s="45">
        <v>0</v>
      </c>
      <c r="E86" s="45">
        <v>0</v>
      </c>
      <c r="F86" s="45">
        <v>0</v>
      </c>
      <c r="G86" s="45">
        <v>0</v>
      </c>
      <c r="H86" s="45">
        <v>0</v>
      </c>
      <c r="I86" s="45">
        <v>0</v>
      </c>
    </row>
    <row r="87" spans="1:9">
      <c r="A87" s="33" t="s">
        <v>205</v>
      </c>
      <c r="B87" s="44">
        <v>0</v>
      </c>
      <c r="C87" s="45">
        <v>0</v>
      </c>
      <c r="D87" s="45">
        <v>0</v>
      </c>
      <c r="E87" s="45">
        <v>0</v>
      </c>
      <c r="F87" s="45">
        <v>0</v>
      </c>
      <c r="G87" s="45">
        <v>0</v>
      </c>
      <c r="H87" s="45">
        <v>0</v>
      </c>
      <c r="I87" s="45">
        <v>0</v>
      </c>
    </row>
    <row r="88" spans="1:9">
      <c r="A88" s="33" t="s">
        <v>206</v>
      </c>
      <c r="B88" s="44">
        <v>0</v>
      </c>
      <c r="C88" s="45">
        <v>0</v>
      </c>
      <c r="D88" s="45">
        <v>0</v>
      </c>
      <c r="E88" s="45">
        <v>0</v>
      </c>
      <c r="F88" s="45">
        <v>0</v>
      </c>
      <c r="G88" s="45">
        <v>0</v>
      </c>
      <c r="H88" s="45">
        <v>0</v>
      </c>
      <c r="I88" s="45">
        <v>0</v>
      </c>
    </row>
    <row r="89" spans="1:9">
      <c r="A89" s="33" t="s">
        <v>207</v>
      </c>
      <c r="B89" s="44">
        <v>0</v>
      </c>
      <c r="C89" s="45">
        <v>0</v>
      </c>
      <c r="D89" s="45">
        <v>0</v>
      </c>
      <c r="E89" s="45">
        <v>0</v>
      </c>
      <c r="F89" s="45">
        <v>0</v>
      </c>
      <c r="G89" s="45">
        <v>0</v>
      </c>
      <c r="H89" s="45">
        <v>0</v>
      </c>
      <c r="I89" s="45">
        <v>0</v>
      </c>
    </row>
    <row r="90" spans="1:9">
      <c r="A90" s="33" t="s">
        <v>208</v>
      </c>
      <c r="B90" s="44">
        <v>0</v>
      </c>
      <c r="C90" s="45">
        <v>0</v>
      </c>
      <c r="D90" s="45">
        <v>0</v>
      </c>
      <c r="E90" s="45">
        <v>0</v>
      </c>
      <c r="F90" s="45">
        <v>0</v>
      </c>
      <c r="G90" s="45">
        <v>0</v>
      </c>
      <c r="H90" s="45">
        <v>0</v>
      </c>
      <c r="I90" s="45">
        <v>0</v>
      </c>
    </row>
    <row r="91" spans="1:9">
      <c r="A91" s="33" t="s">
        <v>209</v>
      </c>
      <c r="B91" s="44">
        <v>27</v>
      </c>
      <c r="C91" s="45">
        <v>187.905</v>
      </c>
      <c r="D91" s="45">
        <v>101.45099999999999</v>
      </c>
      <c r="E91" s="45">
        <v>55.183999999999997</v>
      </c>
      <c r="F91" s="45">
        <v>125.07599999999999</v>
      </c>
      <c r="G91" s="45">
        <v>174.059</v>
      </c>
      <c r="H91" s="45">
        <v>204.29300000000001</v>
      </c>
      <c r="I91" s="45">
        <v>504.61399999999998</v>
      </c>
    </row>
    <row r="92" spans="1:9">
      <c r="A92" s="33" t="s">
        <v>210</v>
      </c>
      <c r="B92" s="44">
        <v>0</v>
      </c>
      <c r="C92" s="45">
        <v>0</v>
      </c>
      <c r="D92" s="45">
        <v>0</v>
      </c>
      <c r="E92" s="45">
        <v>0</v>
      </c>
      <c r="F92" s="45">
        <v>0</v>
      </c>
      <c r="G92" s="45">
        <v>0</v>
      </c>
      <c r="H92" s="45">
        <v>0</v>
      </c>
      <c r="I92" s="45">
        <v>0</v>
      </c>
    </row>
    <row r="93" spans="1:9">
      <c r="A93" s="33" t="s">
        <v>211</v>
      </c>
      <c r="B93" s="44">
        <v>0</v>
      </c>
      <c r="C93" s="45">
        <v>0</v>
      </c>
      <c r="D93" s="45">
        <v>0</v>
      </c>
      <c r="E93" s="45">
        <v>0</v>
      </c>
      <c r="F93" s="45">
        <v>0</v>
      </c>
      <c r="G93" s="45">
        <v>0</v>
      </c>
      <c r="H93" s="45">
        <v>0</v>
      </c>
      <c r="I93" s="45">
        <v>0</v>
      </c>
    </row>
    <row r="94" spans="1:9">
      <c r="A94" s="33" t="s">
        <v>212</v>
      </c>
      <c r="B94" s="44">
        <v>0</v>
      </c>
      <c r="C94" s="45">
        <v>0</v>
      </c>
      <c r="D94" s="45">
        <v>0</v>
      </c>
      <c r="E94" s="45">
        <v>0</v>
      </c>
      <c r="F94" s="45">
        <v>0</v>
      </c>
      <c r="G94" s="45">
        <v>0</v>
      </c>
      <c r="H94" s="45">
        <v>0</v>
      </c>
      <c r="I94" s="45">
        <v>0</v>
      </c>
    </row>
    <row r="95" spans="1:9">
      <c r="A95" s="33" t="s">
        <v>213</v>
      </c>
      <c r="B95" s="44">
        <v>0</v>
      </c>
      <c r="C95" s="45">
        <v>0</v>
      </c>
      <c r="D95" s="45">
        <v>0</v>
      </c>
      <c r="E95" s="45">
        <v>0</v>
      </c>
      <c r="F95" s="45">
        <v>0</v>
      </c>
      <c r="G95" s="45">
        <v>0</v>
      </c>
      <c r="H95" s="45">
        <v>0</v>
      </c>
      <c r="I95" s="45">
        <v>0</v>
      </c>
    </row>
    <row r="96" spans="1:9">
      <c r="A96" s="33" t="s">
        <v>214</v>
      </c>
      <c r="B96" s="44">
        <v>0</v>
      </c>
      <c r="C96" s="45">
        <v>0</v>
      </c>
      <c r="D96" s="45">
        <v>0</v>
      </c>
      <c r="E96" s="45">
        <v>0</v>
      </c>
      <c r="F96" s="45">
        <v>0</v>
      </c>
      <c r="G96" s="45">
        <v>0</v>
      </c>
      <c r="H96" s="45">
        <v>0</v>
      </c>
      <c r="I96" s="45">
        <v>0</v>
      </c>
    </row>
    <row r="97" spans="1:9">
      <c r="A97" s="33" t="s">
        <v>215</v>
      </c>
      <c r="B97" s="44">
        <v>0</v>
      </c>
      <c r="C97" s="45">
        <v>0</v>
      </c>
      <c r="D97" s="45">
        <v>0</v>
      </c>
      <c r="E97" s="45">
        <v>0</v>
      </c>
      <c r="F97" s="45">
        <v>0</v>
      </c>
      <c r="G97" s="45">
        <v>0</v>
      </c>
      <c r="H97" s="45">
        <v>0</v>
      </c>
      <c r="I97" s="45">
        <v>0</v>
      </c>
    </row>
    <row r="98" spans="1:9">
      <c r="A98" s="33" t="s">
        <v>216</v>
      </c>
      <c r="B98" s="44">
        <v>0</v>
      </c>
      <c r="C98" s="45">
        <v>0</v>
      </c>
      <c r="D98" s="45">
        <v>0</v>
      </c>
      <c r="E98" s="45">
        <v>0</v>
      </c>
      <c r="F98" s="45">
        <v>0</v>
      </c>
      <c r="G98" s="45">
        <v>0</v>
      </c>
      <c r="H98" s="45">
        <v>0</v>
      </c>
      <c r="I98" s="45">
        <v>0</v>
      </c>
    </row>
    <row r="99" spans="1:9">
      <c r="A99" s="33" t="s">
        <v>217</v>
      </c>
      <c r="B99" s="44" t="s">
        <v>134</v>
      </c>
      <c r="C99" s="45"/>
      <c r="D99" s="45"/>
      <c r="E99" s="45"/>
      <c r="F99" s="45"/>
      <c r="G99" s="45"/>
      <c r="H99" s="45"/>
      <c r="I99" s="45"/>
    </row>
    <row r="100" spans="1:9">
      <c r="A100" s="33" t="s">
        <v>218</v>
      </c>
      <c r="B100" s="44">
        <v>22</v>
      </c>
      <c r="C100" s="45">
        <v>155.62200000000001</v>
      </c>
      <c r="D100" s="45">
        <v>115.414</v>
      </c>
      <c r="E100" s="45">
        <v>13.614000000000001</v>
      </c>
      <c r="F100" s="45">
        <v>83.242999999999995</v>
      </c>
      <c r="G100" s="45">
        <v>115.908</v>
      </c>
      <c r="H100" s="45">
        <v>218.989</v>
      </c>
      <c r="I100" s="45">
        <v>503.68599999999998</v>
      </c>
    </row>
    <row r="101" spans="1:9">
      <c r="A101" s="33" t="s">
        <v>219</v>
      </c>
      <c r="B101" s="44" t="s">
        <v>134</v>
      </c>
      <c r="C101" s="45"/>
      <c r="D101" s="45"/>
      <c r="E101" s="45"/>
      <c r="F101" s="45"/>
      <c r="G101" s="45"/>
      <c r="H101" s="45"/>
      <c r="I101" s="45"/>
    </row>
    <row r="102" spans="1:9">
      <c r="A102" s="33" t="s">
        <v>220</v>
      </c>
      <c r="B102" s="44" t="s">
        <v>134</v>
      </c>
      <c r="C102" s="45"/>
      <c r="D102" s="45"/>
      <c r="E102" s="45"/>
      <c r="F102" s="45"/>
      <c r="G102" s="45"/>
      <c r="H102" s="45"/>
      <c r="I102" s="45"/>
    </row>
    <row r="103" spans="1:9">
      <c r="A103" s="33" t="s">
        <v>221</v>
      </c>
      <c r="B103" s="44">
        <v>0</v>
      </c>
      <c r="C103" s="45">
        <v>0</v>
      </c>
      <c r="D103" s="45">
        <v>0</v>
      </c>
      <c r="E103" s="45">
        <v>0</v>
      </c>
      <c r="F103" s="45">
        <v>0</v>
      </c>
      <c r="G103" s="45">
        <v>0</v>
      </c>
      <c r="H103" s="45">
        <v>0</v>
      </c>
      <c r="I103" s="45">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1287"/>
  <sheetViews>
    <sheetView workbookViewId="0"/>
  </sheetViews>
  <sheetFormatPr defaultRowHeight="15"/>
  <cols>
    <col min="1" max="1" width="31.5703125" customWidth="1"/>
    <col min="2" max="2" width="28.140625" customWidth="1"/>
    <col min="3" max="3" width="19.7109375" customWidth="1"/>
    <col min="8" max="9" width="13.7109375" customWidth="1"/>
    <col min="10" max="10" width="14.140625" customWidth="1"/>
    <col min="257" max="257" width="31.5703125" customWidth="1"/>
    <col min="259" max="259" width="17.85546875" customWidth="1"/>
    <col min="264" max="265" width="13.7109375" customWidth="1"/>
    <col min="266" max="266" width="14.140625" customWidth="1"/>
    <col min="513" max="513" width="31.5703125" customWidth="1"/>
    <col min="515" max="515" width="17.85546875" customWidth="1"/>
    <col min="520" max="521" width="13.7109375" customWidth="1"/>
    <col min="522" max="522" width="14.140625" customWidth="1"/>
    <col min="769" max="769" width="31.5703125" customWidth="1"/>
    <col min="771" max="771" width="17.85546875" customWidth="1"/>
    <col min="776" max="777" width="13.7109375" customWidth="1"/>
    <col min="778" max="778" width="14.140625" customWidth="1"/>
    <col min="1025" max="1025" width="31.5703125" customWidth="1"/>
    <col min="1027" max="1027" width="17.85546875" customWidth="1"/>
    <col min="1032" max="1033" width="13.7109375" customWidth="1"/>
    <col min="1034" max="1034" width="14.140625" customWidth="1"/>
    <col min="1281" max="1281" width="31.5703125" customWidth="1"/>
    <col min="1283" max="1283" width="17.85546875" customWidth="1"/>
    <col min="1288" max="1289" width="13.7109375" customWidth="1"/>
    <col min="1290" max="1290" width="14.140625" customWidth="1"/>
    <col min="1537" max="1537" width="31.5703125" customWidth="1"/>
    <col min="1539" max="1539" width="17.85546875" customWidth="1"/>
    <col min="1544" max="1545" width="13.7109375" customWidth="1"/>
    <col min="1546" max="1546" width="14.140625" customWidth="1"/>
    <col min="1793" max="1793" width="31.5703125" customWidth="1"/>
    <col min="1795" max="1795" width="17.85546875" customWidth="1"/>
    <col min="1800" max="1801" width="13.7109375" customWidth="1"/>
    <col min="1802" max="1802" width="14.140625" customWidth="1"/>
    <col min="2049" max="2049" width="31.5703125" customWidth="1"/>
    <col min="2051" max="2051" width="17.85546875" customWidth="1"/>
    <col min="2056" max="2057" width="13.7109375" customWidth="1"/>
    <col min="2058" max="2058" width="14.140625" customWidth="1"/>
    <col min="2305" max="2305" width="31.5703125" customWidth="1"/>
    <col min="2307" max="2307" width="17.85546875" customWidth="1"/>
    <col min="2312" max="2313" width="13.7109375" customWidth="1"/>
    <col min="2314" max="2314" width="14.140625" customWidth="1"/>
    <col min="2561" max="2561" width="31.5703125" customWidth="1"/>
    <col min="2563" max="2563" width="17.85546875" customWidth="1"/>
    <col min="2568" max="2569" width="13.7109375" customWidth="1"/>
    <col min="2570" max="2570" width="14.140625" customWidth="1"/>
    <col min="2817" max="2817" width="31.5703125" customWidth="1"/>
    <col min="2819" max="2819" width="17.85546875" customWidth="1"/>
    <col min="2824" max="2825" width="13.7109375" customWidth="1"/>
    <col min="2826" max="2826" width="14.140625" customWidth="1"/>
    <col min="3073" max="3073" width="31.5703125" customWidth="1"/>
    <col min="3075" max="3075" width="17.85546875" customWidth="1"/>
    <col min="3080" max="3081" width="13.7109375" customWidth="1"/>
    <col min="3082" max="3082" width="14.140625" customWidth="1"/>
    <col min="3329" max="3329" width="31.5703125" customWidth="1"/>
    <col min="3331" max="3331" width="17.85546875" customWidth="1"/>
    <col min="3336" max="3337" width="13.7109375" customWidth="1"/>
    <col min="3338" max="3338" width="14.140625" customWidth="1"/>
    <col min="3585" max="3585" width="31.5703125" customWidth="1"/>
    <col min="3587" max="3587" width="17.85546875" customWidth="1"/>
    <col min="3592" max="3593" width="13.7109375" customWidth="1"/>
    <col min="3594" max="3594" width="14.140625" customWidth="1"/>
    <col min="3841" max="3841" width="31.5703125" customWidth="1"/>
    <col min="3843" max="3843" width="17.85546875" customWidth="1"/>
    <col min="3848" max="3849" width="13.7109375" customWidth="1"/>
    <col min="3850" max="3850" width="14.140625" customWidth="1"/>
    <col min="4097" max="4097" width="31.5703125" customWidth="1"/>
    <col min="4099" max="4099" width="17.85546875" customWidth="1"/>
    <col min="4104" max="4105" width="13.7109375" customWidth="1"/>
    <col min="4106" max="4106" width="14.140625" customWidth="1"/>
    <col min="4353" max="4353" width="31.5703125" customWidth="1"/>
    <col min="4355" max="4355" width="17.85546875" customWidth="1"/>
    <col min="4360" max="4361" width="13.7109375" customWidth="1"/>
    <col min="4362" max="4362" width="14.140625" customWidth="1"/>
    <col min="4609" max="4609" width="31.5703125" customWidth="1"/>
    <col min="4611" max="4611" width="17.85546875" customWidth="1"/>
    <col min="4616" max="4617" width="13.7109375" customWidth="1"/>
    <col min="4618" max="4618" width="14.140625" customWidth="1"/>
    <col min="4865" max="4865" width="31.5703125" customWidth="1"/>
    <col min="4867" max="4867" width="17.85546875" customWidth="1"/>
    <col min="4872" max="4873" width="13.7109375" customWidth="1"/>
    <col min="4874" max="4874" width="14.140625" customWidth="1"/>
    <col min="5121" max="5121" width="31.5703125" customWidth="1"/>
    <col min="5123" max="5123" width="17.85546875" customWidth="1"/>
    <col min="5128" max="5129" width="13.7109375" customWidth="1"/>
    <col min="5130" max="5130" width="14.140625" customWidth="1"/>
    <col min="5377" max="5377" width="31.5703125" customWidth="1"/>
    <col min="5379" max="5379" width="17.85546875" customWidth="1"/>
    <col min="5384" max="5385" width="13.7109375" customWidth="1"/>
    <col min="5386" max="5386" width="14.140625" customWidth="1"/>
    <col min="5633" max="5633" width="31.5703125" customWidth="1"/>
    <col min="5635" max="5635" width="17.85546875" customWidth="1"/>
    <col min="5640" max="5641" width="13.7109375" customWidth="1"/>
    <col min="5642" max="5642" width="14.140625" customWidth="1"/>
    <col min="5889" max="5889" width="31.5703125" customWidth="1"/>
    <col min="5891" max="5891" width="17.85546875" customWidth="1"/>
    <col min="5896" max="5897" width="13.7109375" customWidth="1"/>
    <col min="5898" max="5898" width="14.140625" customWidth="1"/>
    <col min="6145" max="6145" width="31.5703125" customWidth="1"/>
    <col min="6147" max="6147" width="17.85546875" customWidth="1"/>
    <col min="6152" max="6153" width="13.7109375" customWidth="1"/>
    <col min="6154" max="6154" width="14.140625" customWidth="1"/>
    <col min="6401" max="6401" width="31.5703125" customWidth="1"/>
    <col min="6403" max="6403" width="17.85546875" customWidth="1"/>
    <col min="6408" max="6409" width="13.7109375" customWidth="1"/>
    <col min="6410" max="6410" width="14.140625" customWidth="1"/>
    <col min="6657" max="6657" width="31.5703125" customWidth="1"/>
    <col min="6659" max="6659" width="17.85546875" customWidth="1"/>
    <col min="6664" max="6665" width="13.7109375" customWidth="1"/>
    <col min="6666" max="6666" width="14.140625" customWidth="1"/>
    <col min="6913" max="6913" width="31.5703125" customWidth="1"/>
    <col min="6915" max="6915" width="17.85546875" customWidth="1"/>
    <col min="6920" max="6921" width="13.7109375" customWidth="1"/>
    <col min="6922" max="6922" width="14.140625" customWidth="1"/>
    <col min="7169" max="7169" width="31.5703125" customWidth="1"/>
    <col min="7171" max="7171" width="17.85546875" customWidth="1"/>
    <col min="7176" max="7177" width="13.7109375" customWidth="1"/>
    <col min="7178" max="7178" width="14.140625" customWidth="1"/>
    <col min="7425" max="7425" width="31.5703125" customWidth="1"/>
    <col min="7427" max="7427" width="17.85546875" customWidth="1"/>
    <col min="7432" max="7433" width="13.7109375" customWidth="1"/>
    <col min="7434" max="7434" width="14.140625" customWidth="1"/>
    <col min="7681" max="7681" width="31.5703125" customWidth="1"/>
    <col min="7683" max="7683" width="17.85546875" customWidth="1"/>
    <col min="7688" max="7689" width="13.7109375" customWidth="1"/>
    <col min="7690" max="7690" width="14.140625" customWidth="1"/>
    <col min="7937" max="7937" width="31.5703125" customWidth="1"/>
    <col min="7939" max="7939" width="17.85546875" customWidth="1"/>
    <col min="7944" max="7945" width="13.7109375" customWidth="1"/>
    <col min="7946" max="7946" width="14.140625" customWidth="1"/>
    <col min="8193" max="8193" width="31.5703125" customWidth="1"/>
    <col min="8195" max="8195" width="17.85546875" customWidth="1"/>
    <col min="8200" max="8201" width="13.7109375" customWidth="1"/>
    <col min="8202" max="8202" width="14.140625" customWidth="1"/>
    <col min="8449" max="8449" width="31.5703125" customWidth="1"/>
    <col min="8451" max="8451" width="17.85546875" customWidth="1"/>
    <col min="8456" max="8457" width="13.7109375" customWidth="1"/>
    <col min="8458" max="8458" width="14.140625" customWidth="1"/>
    <col min="8705" max="8705" width="31.5703125" customWidth="1"/>
    <col min="8707" max="8707" width="17.85546875" customWidth="1"/>
    <col min="8712" max="8713" width="13.7109375" customWidth="1"/>
    <col min="8714" max="8714" width="14.140625" customWidth="1"/>
    <col min="8961" max="8961" width="31.5703125" customWidth="1"/>
    <col min="8963" max="8963" width="17.85546875" customWidth="1"/>
    <col min="8968" max="8969" width="13.7109375" customWidth="1"/>
    <col min="8970" max="8970" width="14.140625" customWidth="1"/>
    <col min="9217" max="9217" width="31.5703125" customWidth="1"/>
    <col min="9219" max="9219" width="17.85546875" customWidth="1"/>
    <col min="9224" max="9225" width="13.7109375" customWidth="1"/>
    <col min="9226" max="9226" width="14.140625" customWidth="1"/>
    <col min="9473" max="9473" width="31.5703125" customWidth="1"/>
    <col min="9475" max="9475" width="17.85546875" customWidth="1"/>
    <col min="9480" max="9481" width="13.7109375" customWidth="1"/>
    <col min="9482" max="9482" width="14.140625" customWidth="1"/>
    <col min="9729" max="9729" width="31.5703125" customWidth="1"/>
    <col min="9731" max="9731" width="17.85546875" customWidth="1"/>
    <col min="9736" max="9737" width="13.7109375" customWidth="1"/>
    <col min="9738" max="9738" width="14.140625" customWidth="1"/>
    <col min="9985" max="9985" width="31.5703125" customWidth="1"/>
    <col min="9987" max="9987" width="17.85546875" customWidth="1"/>
    <col min="9992" max="9993" width="13.7109375" customWidth="1"/>
    <col min="9994" max="9994" width="14.140625" customWidth="1"/>
    <col min="10241" max="10241" width="31.5703125" customWidth="1"/>
    <col min="10243" max="10243" width="17.85546875" customWidth="1"/>
    <col min="10248" max="10249" width="13.7109375" customWidth="1"/>
    <col min="10250" max="10250" width="14.140625" customWidth="1"/>
    <col min="10497" max="10497" width="31.5703125" customWidth="1"/>
    <col min="10499" max="10499" width="17.85546875" customWidth="1"/>
    <col min="10504" max="10505" width="13.7109375" customWidth="1"/>
    <col min="10506" max="10506" width="14.140625" customWidth="1"/>
    <col min="10753" max="10753" width="31.5703125" customWidth="1"/>
    <col min="10755" max="10755" width="17.85546875" customWidth="1"/>
    <col min="10760" max="10761" width="13.7109375" customWidth="1"/>
    <col min="10762" max="10762" width="14.140625" customWidth="1"/>
    <col min="11009" max="11009" width="31.5703125" customWidth="1"/>
    <col min="11011" max="11011" width="17.85546875" customWidth="1"/>
    <col min="11016" max="11017" width="13.7109375" customWidth="1"/>
    <col min="11018" max="11018" width="14.140625" customWidth="1"/>
    <col min="11265" max="11265" width="31.5703125" customWidth="1"/>
    <col min="11267" max="11267" width="17.85546875" customWidth="1"/>
    <col min="11272" max="11273" width="13.7109375" customWidth="1"/>
    <col min="11274" max="11274" width="14.140625" customWidth="1"/>
    <col min="11521" max="11521" width="31.5703125" customWidth="1"/>
    <col min="11523" max="11523" width="17.85546875" customWidth="1"/>
    <col min="11528" max="11529" width="13.7109375" customWidth="1"/>
    <col min="11530" max="11530" width="14.140625" customWidth="1"/>
    <col min="11777" max="11777" width="31.5703125" customWidth="1"/>
    <col min="11779" max="11779" width="17.85546875" customWidth="1"/>
    <col min="11784" max="11785" width="13.7109375" customWidth="1"/>
    <col min="11786" max="11786" width="14.140625" customWidth="1"/>
    <col min="12033" max="12033" width="31.5703125" customWidth="1"/>
    <col min="12035" max="12035" width="17.85546875" customWidth="1"/>
    <col min="12040" max="12041" width="13.7109375" customWidth="1"/>
    <col min="12042" max="12042" width="14.140625" customWidth="1"/>
    <col min="12289" max="12289" width="31.5703125" customWidth="1"/>
    <col min="12291" max="12291" width="17.85546875" customWidth="1"/>
    <col min="12296" max="12297" width="13.7109375" customWidth="1"/>
    <col min="12298" max="12298" width="14.140625" customWidth="1"/>
    <col min="12545" max="12545" width="31.5703125" customWidth="1"/>
    <col min="12547" max="12547" width="17.85546875" customWidth="1"/>
    <col min="12552" max="12553" width="13.7109375" customWidth="1"/>
    <col min="12554" max="12554" width="14.140625" customWidth="1"/>
    <col min="12801" max="12801" width="31.5703125" customWidth="1"/>
    <col min="12803" max="12803" width="17.85546875" customWidth="1"/>
    <col min="12808" max="12809" width="13.7109375" customWidth="1"/>
    <col min="12810" max="12810" width="14.140625" customWidth="1"/>
    <col min="13057" max="13057" width="31.5703125" customWidth="1"/>
    <col min="13059" max="13059" width="17.85546875" customWidth="1"/>
    <col min="13064" max="13065" width="13.7109375" customWidth="1"/>
    <col min="13066" max="13066" width="14.140625" customWidth="1"/>
    <col min="13313" max="13313" width="31.5703125" customWidth="1"/>
    <col min="13315" max="13315" width="17.85546875" customWidth="1"/>
    <col min="13320" max="13321" width="13.7109375" customWidth="1"/>
    <col min="13322" max="13322" width="14.140625" customWidth="1"/>
    <col min="13569" max="13569" width="31.5703125" customWidth="1"/>
    <col min="13571" max="13571" width="17.85546875" customWidth="1"/>
    <col min="13576" max="13577" width="13.7109375" customWidth="1"/>
    <col min="13578" max="13578" width="14.140625" customWidth="1"/>
    <col min="13825" max="13825" width="31.5703125" customWidth="1"/>
    <col min="13827" max="13827" width="17.85546875" customWidth="1"/>
    <col min="13832" max="13833" width="13.7109375" customWidth="1"/>
    <col min="13834" max="13834" width="14.140625" customWidth="1"/>
    <col min="14081" max="14081" width="31.5703125" customWidth="1"/>
    <col min="14083" max="14083" width="17.85546875" customWidth="1"/>
    <col min="14088" max="14089" width="13.7109375" customWidth="1"/>
    <col min="14090" max="14090" width="14.140625" customWidth="1"/>
    <col min="14337" max="14337" width="31.5703125" customWidth="1"/>
    <col min="14339" max="14339" width="17.85546875" customWidth="1"/>
    <col min="14344" max="14345" width="13.7109375" customWidth="1"/>
    <col min="14346" max="14346" width="14.140625" customWidth="1"/>
    <col min="14593" max="14593" width="31.5703125" customWidth="1"/>
    <col min="14595" max="14595" width="17.85546875" customWidth="1"/>
    <col min="14600" max="14601" width="13.7109375" customWidth="1"/>
    <col min="14602" max="14602" width="14.140625" customWidth="1"/>
    <col min="14849" max="14849" width="31.5703125" customWidth="1"/>
    <col min="14851" max="14851" width="17.85546875" customWidth="1"/>
    <col min="14856" max="14857" width="13.7109375" customWidth="1"/>
    <col min="14858" max="14858" width="14.140625" customWidth="1"/>
    <col min="15105" max="15105" width="31.5703125" customWidth="1"/>
    <col min="15107" max="15107" width="17.85546875" customWidth="1"/>
    <col min="15112" max="15113" width="13.7109375" customWidth="1"/>
    <col min="15114" max="15114" width="14.140625" customWidth="1"/>
    <col min="15361" max="15361" width="31.5703125" customWidth="1"/>
    <col min="15363" max="15363" width="17.85546875" customWidth="1"/>
    <col min="15368" max="15369" width="13.7109375" customWidth="1"/>
    <col min="15370" max="15370" width="14.140625" customWidth="1"/>
    <col min="15617" max="15617" width="31.5703125" customWidth="1"/>
    <col min="15619" max="15619" width="17.85546875" customWidth="1"/>
    <col min="15624" max="15625" width="13.7109375" customWidth="1"/>
    <col min="15626" max="15626" width="14.140625" customWidth="1"/>
    <col min="15873" max="15873" width="31.5703125" customWidth="1"/>
    <col min="15875" max="15875" width="17.85546875" customWidth="1"/>
    <col min="15880" max="15881" width="13.7109375" customWidth="1"/>
    <col min="15882" max="15882" width="14.140625" customWidth="1"/>
    <col min="16129" max="16129" width="31.5703125" customWidth="1"/>
    <col min="16131" max="16131" width="17.85546875" customWidth="1"/>
    <col min="16136" max="16137" width="13.7109375" customWidth="1"/>
    <col min="16138" max="16138" width="14.140625" customWidth="1"/>
  </cols>
  <sheetData>
    <row r="1" spans="1:10">
      <c r="A1" s="89" t="s">
        <v>4136</v>
      </c>
      <c r="B1" s="90" t="s">
        <v>0</v>
      </c>
      <c r="C1" s="90" t="s">
        <v>62</v>
      </c>
    </row>
    <row r="2" spans="1:10" ht="60">
      <c r="A2" s="123">
        <v>308</v>
      </c>
      <c r="B2" s="105" t="str">
        <f>VLOOKUP(A2,'Lit Review'!$A$3:$B$53,2,0)</f>
        <v>US Census - 2013 Business Patterns</v>
      </c>
      <c r="C2" s="105" t="s">
        <v>4251</v>
      </c>
    </row>
    <row r="4" spans="1:10" ht="89.25" customHeight="1">
      <c r="A4" s="107" t="s">
        <v>865</v>
      </c>
      <c r="B4" s="107" t="s">
        <v>866</v>
      </c>
      <c r="C4" s="107" t="s">
        <v>867</v>
      </c>
      <c r="D4" s="107" t="s">
        <v>868</v>
      </c>
      <c r="E4" s="108" t="s">
        <v>869</v>
      </c>
      <c r="F4" s="108"/>
      <c r="G4" s="108"/>
      <c r="H4" s="109" t="s">
        <v>870</v>
      </c>
      <c r="I4" s="109" t="s">
        <v>871</v>
      </c>
      <c r="J4" s="110" t="s">
        <v>872</v>
      </c>
    </row>
    <row r="5" spans="1:10">
      <c r="A5" s="79" t="s">
        <v>873</v>
      </c>
      <c r="B5" s="80" t="s">
        <v>874</v>
      </c>
      <c r="C5" s="80" t="s">
        <v>875</v>
      </c>
      <c r="D5" s="79" t="s">
        <v>876</v>
      </c>
      <c r="E5" s="79" t="s">
        <v>877</v>
      </c>
      <c r="F5" s="79"/>
      <c r="G5" s="79"/>
      <c r="H5" s="80" t="s">
        <v>878</v>
      </c>
      <c r="I5" s="80" t="s">
        <v>879</v>
      </c>
      <c r="J5" s="81" t="s">
        <v>880</v>
      </c>
    </row>
    <row r="6" spans="1:10" ht="25.5">
      <c r="A6" s="82" t="s">
        <v>873</v>
      </c>
      <c r="B6" s="81" t="s">
        <v>881</v>
      </c>
      <c r="C6" s="81" t="s">
        <v>882</v>
      </c>
      <c r="D6" s="82" t="s">
        <v>876</v>
      </c>
      <c r="E6" s="82" t="s">
        <v>883</v>
      </c>
      <c r="F6" s="82"/>
      <c r="G6" s="82"/>
      <c r="H6" s="81" t="s">
        <v>884</v>
      </c>
      <c r="I6" s="81" t="s">
        <v>885</v>
      </c>
      <c r="J6" s="81" t="s">
        <v>886</v>
      </c>
    </row>
    <row r="7" spans="1:10" ht="25.5">
      <c r="A7" s="82" t="s">
        <v>873</v>
      </c>
      <c r="B7" s="81" t="s">
        <v>887</v>
      </c>
      <c r="C7" s="81" t="s">
        <v>888</v>
      </c>
      <c r="D7" s="82" t="s">
        <v>876</v>
      </c>
      <c r="E7" s="82" t="s">
        <v>889</v>
      </c>
      <c r="F7" s="82"/>
      <c r="G7" s="82"/>
      <c r="H7" s="81" t="s">
        <v>890</v>
      </c>
      <c r="I7" s="81" t="s">
        <v>891</v>
      </c>
      <c r="J7" s="81" t="s">
        <v>891</v>
      </c>
    </row>
    <row r="8" spans="1:10">
      <c r="A8" s="82" t="s">
        <v>873</v>
      </c>
      <c r="B8" s="81" t="s">
        <v>892</v>
      </c>
      <c r="C8" s="81" t="s">
        <v>893</v>
      </c>
      <c r="D8" s="82" t="s">
        <v>876</v>
      </c>
      <c r="E8" s="82" t="s">
        <v>410</v>
      </c>
      <c r="F8" s="82"/>
      <c r="G8" s="82"/>
      <c r="H8" s="81" t="s">
        <v>894</v>
      </c>
      <c r="I8" s="81" t="s">
        <v>895</v>
      </c>
      <c r="J8" s="81" t="s">
        <v>896</v>
      </c>
    </row>
    <row r="9" spans="1:10">
      <c r="A9" s="82" t="s">
        <v>873</v>
      </c>
      <c r="B9" s="81" t="s">
        <v>897</v>
      </c>
      <c r="C9" s="81" t="s">
        <v>898</v>
      </c>
      <c r="D9" s="82" t="s">
        <v>876</v>
      </c>
      <c r="E9" s="82" t="s">
        <v>899</v>
      </c>
      <c r="F9" s="82"/>
      <c r="G9" s="82"/>
      <c r="H9" s="81" t="s">
        <v>900</v>
      </c>
      <c r="I9" s="81" t="s">
        <v>901</v>
      </c>
      <c r="J9" s="81" t="s">
        <v>902</v>
      </c>
    </row>
    <row r="10" spans="1:10">
      <c r="A10" s="82" t="s">
        <v>873</v>
      </c>
      <c r="B10" s="81" t="s">
        <v>903</v>
      </c>
      <c r="C10" s="81" t="s">
        <v>904</v>
      </c>
      <c r="D10" s="82" t="s">
        <v>876</v>
      </c>
      <c r="E10" s="82" t="s">
        <v>905</v>
      </c>
      <c r="F10" s="82"/>
      <c r="G10" s="82"/>
      <c r="H10" s="81" t="s">
        <v>906</v>
      </c>
      <c r="I10" s="81" t="s">
        <v>907</v>
      </c>
      <c r="J10" s="81" t="s">
        <v>908</v>
      </c>
    </row>
    <row r="11" spans="1:10">
      <c r="A11" s="82" t="s">
        <v>873</v>
      </c>
      <c r="B11" s="81" t="s">
        <v>909</v>
      </c>
      <c r="C11" s="81" t="s">
        <v>910</v>
      </c>
      <c r="D11" s="82" t="s">
        <v>876</v>
      </c>
      <c r="E11" s="82" t="s">
        <v>911</v>
      </c>
      <c r="F11" s="82"/>
      <c r="G11" s="82"/>
      <c r="H11" s="81" t="s">
        <v>912</v>
      </c>
      <c r="I11" s="81" t="s">
        <v>913</v>
      </c>
      <c r="J11" s="81" t="s">
        <v>914</v>
      </c>
    </row>
    <row r="12" spans="1:10">
      <c r="A12" s="82" t="s">
        <v>873</v>
      </c>
      <c r="B12" s="81" t="s">
        <v>915</v>
      </c>
      <c r="C12" s="81" t="s">
        <v>916</v>
      </c>
      <c r="D12" s="82" t="s">
        <v>876</v>
      </c>
      <c r="E12" s="82" t="s">
        <v>917</v>
      </c>
      <c r="F12" s="82"/>
      <c r="G12" s="82"/>
      <c r="H12" s="81" t="s">
        <v>918</v>
      </c>
      <c r="I12" s="81" t="s">
        <v>919</v>
      </c>
      <c r="J12" s="81" t="s">
        <v>920</v>
      </c>
    </row>
    <row r="13" spans="1:10" ht="25.5">
      <c r="A13" s="82" t="s">
        <v>873</v>
      </c>
      <c r="B13" s="81" t="s">
        <v>921</v>
      </c>
      <c r="C13" s="81" t="s">
        <v>922</v>
      </c>
      <c r="D13" s="82" t="s">
        <v>876</v>
      </c>
      <c r="E13" s="82" t="s">
        <v>923</v>
      </c>
      <c r="F13" s="82"/>
      <c r="G13" s="82"/>
      <c r="H13" s="81" t="s">
        <v>924</v>
      </c>
      <c r="I13" s="81" t="s">
        <v>925</v>
      </c>
      <c r="J13" s="81" t="s">
        <v>926</v>
      </c>
    </row>
    <row r="14" spans="1:10">
      <c r="A14" s="82" t="s">
        <v>873</v>
      </c>
      <c r="B14" s="81" t="s">
        <v>927</v>
      </c>
      <c r="C14" s="81" t="s">
        <v>928</v>
      </c>
      <c r="D14" s="82" t="s">
        <v>876</v>
      </c>
      <c r="E14" s="82" t="s">
        <v>929</v>
      </c>
      <c r="F14" s="82"/>
      <c r="G14" s="82"/>
      <c r="H14" s="81" t="s">
        <v>930</v>
      </c>
      <c r="I14" s="81" t="s">
        <v>931</v>
      </c>
      <c r="J14" s="81" t="s">
        <v>932</v>
      </c>
    </row>
    <row r="15" spans="1:10" ht="25.5">
      <c r="A15" s="82" t="s">
        <v>873</v>
      </c>
      <c r="B15" s="81" t="s">
        <v>933</v>
      </c>
      <c r="C15" s="81" t="s">
        <v>934</v>
      </c>
      <c r="D15" s="82" t="s">
        <v>876</v>
      </c>
      <c r="E15" s="82" t="s">
        <v>935</v>
      </c>
      <c r="F15" s="82"/>
      <c r="G15" s="82"/>
      <c r="H15" s="81" t="s">
        <v>936</v>
      </c>
      <c r="I15" s="81" t="s">
        <v>937</v>
      </c>
      <c r="J15" s="81" t="s">
        <v>938</v>
      </c>
    </row>
    <row r="16" spans="1:10" ht="25.5">
      <c r="A16" s="82" t="s">
        <v>873</v>
      </c>
      <c r="B16" s="81" t="s">
        <v>939</v>
      </c>
      <c r="C16" s="81" t="s">
        <v>940</v>
      </c>
      <c r="D16" s="82" t="s">
        <v>876</v>
      </c>
      <c r="E16" s="82" t="s">
        <v>941</v>
      </c>
      <c r="F16" s="82"/>
      <c r="G16" s="82"/>
      <c r="H16" s="81" t="s">
        <v>942</v>
      </c>
      <c r="I16" s="81" t="s">
        <v>943</v>
      </c>
      <c r="J16" s="81" t="s">
        <v>944</v>
      </c>
    </row>
    <row r="17" spans="1:10" ht="38.25">
      <c r="A17" s="82" t="s">
        <v>873</v>
      </c>
      <c r="B17" s="81" t="s">
        <v>945</v>
      </c>
      <c r="C17" s="81" t="s">
        <v>946</v>
      </c>
      <c r="D17" s="82" t="s">
        <v>876</v>
      </c>
      <c r="E17" s="82" t="s">
        <v>947</v>
      </c>
      <c r="F17" s="82"/>
      <c r="G17" s="82"/>
      <c r="H17" s="81" t="s">
        <v>948</v>
      </c>
      <c r="I17" s="81" t="s">
        <v>949</v>
      </c>
      <c r="J17" s="81" t="s">
        <v>950</v>
      </c>
    </row>
    <row r="18" spans="1:10" ht="38.25">
      <c r="A18" s="82" t="s">
        <v>873</v>
      </c>
      <c r="B18" s="81" t="s">
        <v>403</v>
      </c>
      <c r="C18" s="81" t="s">
        <v>951</v>
      </c>
      <c r="D18" s="82" t="s">
        <v>876</v>
      </c>
      <c r="E18" s="82" t="s">
        <v>952</v>
      </c>
      <c r="F18" s="82"/>
      <c r="G18" s="82"/>
      <c r="H18" s="81" t="s">
        <v>953</v>
      </c>
      <c r="I18" s="81" t="s">
        <v>954</v>
      </c>
      <c r="J18" s="81" t="s">
        <v>955</v>
      </c>
    </row>
    <row r="19" spans="1:10" ht="51">
      <c r="A19" s="82" t="s">
        <v>873</v>
      </c>
      <c r="B19" s="81" t="s">
        <v>956</v>
      </c>
      <c r="C19" s="81" t="s">
        <v>957</v>
      </c>
      <c r="D19" s="82" t="s">
        <v>876</v>
      </c>
      <c r="E19" s="82" t="s">
        <v>958</v>
      </c>
      <c r="F19" s="82"/>
      <c r="G19" s="82"/>
      <c r="H19" s="81" t="s">
        <v>959</v>
      </c>
      <c r="I19" s="81" t="s">
        <v>960</v>
      </c>
      <c r="J19" s="81" t="s">
        <v>961</v>
      </c>
    </row>
    <row r="20" spans="1:10">
      <c r="A20" s="82" t="s">
        <v>873</v>
      </c>
      <c r="B20" s="81" t="s">
        <v>962</v>
      </c>
      <c r="C20" s="81" t="s">
        <v>963</v>
      </c>
      <c r="D20" s="82" t="s">
        <v>876</v>
      </c>
      <c r="E20" s="82" t="s">
        <v>964</v>
      </c>
      <c r="F20" s="82"/>
      <c r="G20" s="82"/>
      <c r="H20" s="81" t="s">
        <v>965</v>
      </c>
      <c r="I20" s="81" t="s">
        <v>966</v>
      </c>
      <c r="J20" s="81" t="s">
        <v>967</v>
      </c>
    </row>
    <row r="21" spans="1:10" ht="25.5">
      <c r="A21" s="82" t="s">
        <v>873</v>
      </c>
      <c r="B21" s="81" t="s">
        <v>968</v>
      </c>
      <c r="C21" s="81" t="s">
        <v>969</v>
      </c>
      <c r="D21" s="82" t="s">
        <v>876</v>
      </c>
      <c r="E21" s="82" t="s">
        <v>970</v>
      </c>
      <c r="F21" s="82"/>
      <c r="G21" s="82"/>
      <c r="H21" s="81" t="s">
        <v>971</v>
      </c>
      <c r="I21" s="81" t="s">
        <v>972</v>
      </c>
      <c r="J21" s="81" t="s">
        <v>973</v>
      </c>
    </row>
    <row r="22" spans="1:10" ht="25.5">
      <c r="A22" s="82" t="s">
        <v>873</v>
      </c>
      <c r="B22" s="81" t="s">
        <v>974</v>
      </c>
      <c r="C22" s="81" t="s">
        <v>975</v>
      </c>
      <c r="D22" s="82" t="s">
        <v>876</v>
      </c>
      <c r="E22" s="82" t="s">
        <v>976</v>
      </c>
      <c r="F22" s="82"/>
      <c r="G22" s="82"/>
      <c r="H22" s="81" t="s">
        <v>977</v>
      </c>
      <c r="I22" s="81" t="s">
        <v>978</v>
      </c>
      <c r="J22" s="81" t="s">
        <v>979</v>
      </c>
    </row>
    <row r="23" spans="1:10" ht="25.5">
      <c r="A23" s="82" t="s">
        <v>873</v>
      </c>
      <c r="B23" s="81" t="s">
        <v>980</v>
      </c>
      <c r="C23" s="81" t="s">
        <v>981</v>
      </c>
      <c r="D23" s="82" t="s">
        <v>876</v>
      </c>
      <c r="E23" s="82" t="s">
        <v>982</v>
      </c>
      <c r="F23" s="82"/>
      <c r="G23" s="82"/>
      <c r="H23" s="81" t="s">
        <v>983</v>
      </c>
      <c r="I23" s="81" t="s">
        <v>984</v>
      </c>
      <c r="J23" s="81" t="s">
        <v>985</v>
      </c>
    </row>
    <row r="24" spans="1:10" ht="38.25">
      <c r="A24" s="82" t="s">
        <v>873</v>
      </c>
      <c r="B24" s="81" t="s">
        <v>986</v>
      </c>
      <c r="C24" s="81" t="s">
        <v>987</v>
      </c>
      <c r="D24" s="82" t="s">
        <v>876</v>
      </c>
      <c r="E24" s="82" t="s">
        <v>988</v>
      </c>
      <c r="F24" s="82"/>
      <c r="G24" s="82"/>
      <c r="H24" s="81" t="s">
        <v>989</v>
      </c>
      <c r="I24" s="81" t="s">
        <v>990</v>
      </c>
      <c r="J24" s="81" t="s">
        <v>991</v>
      </c>
    </row>
    <row r="25" spans="1:10" ht="25.5">
      <c r="A25" s="82" t="s">
        <v>873</v>
      </c>
      <c r="B25" s="81" t="s">
        <v>992</v>
      </c>
      <c r="C25" s="81" t="s">
        <v>993</v>
      </c>
      <c r="D25" s="82" t="s">
        <v>876</v>
      </c>
      <c r="E25" s="82" t="s">
        <v>410</v>
      </c>
      <c r="F25" s="82"/>
      <c r="G25" s="82"/>
      <c r="H25" s="81" t="s">
        <v>884</v>
      </c>
      <c r="I25" s="81" t="s">
        <v>414</v>
      </c>
      <c r="J25" s="81" t="s">
        <v>994</v>
      </c>
    </row>
    <row r="26" spans="1:10">
      <c r="A26" s="82" t="s">
        <v>995</v>
      </c>
      <c r="B26" s="81" t="s">
        <v>874</v>
      </c>
      <c r="C26" s="81" t="s">
        <v>875</v>
      </c>
      <c r="D26" s="82" t="s">
        <v>876</v>
      </c>
      <c r="E26" s="82" t="s">
        <v>996</v>
      </c>
      <c r="F26" s="82"/>
      <c r="G26" s="82"/>
      <c r="H26" s="81" t="s">
        <v>997</v>
      </c>
      <c r="I26" s="81" t="s">
        <v>998</v>
      </c>
      <c r="J26" s="81" t="s">
        <v>999</v>
      </c>
    </row>
    <row r="27" spans="1:10" ht="25.5">
      <c r="A27" s="82" t="s">
        <v>995</v>
      </c>
      <c r="B27" s="81" t="s">
        <v>881</v>
      </c>
      <c r="C27" s="81" t="s">
        <v>882</v>
      </c>
      <c r="D27" s="82" t="s">
        <v>876</v>
      </c>
      <c r="E27" s="82" t="s">
        <v>1000</v>
      </c>
      <c r="F27" s="82"/>
      <c r="G27" s="82"/>
      <c r="H27" s="81" t="s">
        <v>890</v>
      </c>
      <c r="I27" s="81" t="s">
        <v>891</v>
      </c>
      <c r="J27" s="81" t="s">
        <v>891</v>
      </c>
    </row>
    <row r="28" spans="1:10" ht="25.5">
      <c r="A28" s="82" t="s">
        <v>995</v>
      </c>
      <c r="B28" s="81" t="s">
        <v>887</v>
      </c>
      <c r="C28" s="81" t="s">
        <v>888</v>
      </c>
      <c r="D28" s="82" t="s">
        <v>876</v>
      </c>
      <c r="E28" s="82" t="s">
        <v>1001</v>
      </c>
      <c r="F28" s="82"/>
      <c r="G28" s="82"/>
      <c r="H28" s="81" t="s">
        <v>890</v>
      </c>
      <c r="I28" s="81" t="s">
        <v>1002</v>
      </c>
      <c r="J28" s="81" t="s">
        <v>917</v>
      </c>
    </row>
    <row r="29" spans="1:10">
      <c r="A29" s="82" t="s">
        <v>995</v>
      </c>
      <c r="B29" s="81" t="s">
        <v>892</v>
      </c>
      <c r="C29" s="81" t="s">
        <v>893</v>
      </c>
      <c r="D29" s="82" t="s">
        <v>876</v>
      </c>
      <c r="E29" s="82" t="s">
        <v>1000</v>
      </c>
      <c r="F29" s="82"/>
      <c r="G29" s="82"/>
      <c r="H29" s="81" t="s">
        <v>1003</v>
      </c>
      <c r="I29" s="81" t="s">
        <v>1004</v>
      </c>
      <c r="J29" s="81" t="s">
        <v>1005</v>
      </c>
    </row>
    <row r="30" spans="1:10">
      <c r="A30" s="82" t="s">
        <v>995</v>
      </c>
      <c r="B30" s="81" t="s">
        <v>897</v>
      </c>
      <c r="C30" s="81" t="s">
        <v>898</v>
      </c>
      <c r="D30" s="82" t="s">
        <v>876</v>
      </c>
      <c r="E30" s="82" t="s">
        <v>886</v>
      </c>
      <c r="F30" s="82"/>
      <c r="G30" s="82"/>
      <c r="H30" s="81" t="s">
        <v>894</v>
      </c>
      <c r="I30" s="81" t="s">
        <v>891</v>
      </c>
      <c r="J30" s="81" t="s">
        <v>891</v>
      </c>
    </row>
    <row r="31" spans="1:10">
      <c r="A31" s="82" t="s">
        <v>995</v>
      </c>
      <c r="B31" s="81" t="s">
        <v>903</v>
      </c>
      <c r="C31" s="81" t="s">
        <v>904</v>
      </c>
      <c r="D31" s="82" t="s">
        <v>876</v>
      </c>
      <c r="E31" s="82" t="s">
        <v>909</v>
      </c>
      <c r="F31" s="82"/>
      <c r="G31" s="82"/>
      <c r="H31" s="81" t="s">
        <v>1006</v>
      </c>
      <c r="I31" s="81" t="s">
        <v>1007</v>
      </c>
      <c r="J31" s="81" t="s">
        <v>1008</v>
      </c>
    </row>
    <row r="32" spans="1:10">
      <c r="A32" s="82" t="s">
        <v>995</v>
      </c>
      <c r="B32" s="81" t="s">
        <v>909</v>
      </c>
      <c r="C32" s="81" t="s">
        <v>910</v>
      </c>
      <c r="D32" s="82" t="s">
        <v>876</v>
      </c>
      <c r="E32" s="82" t="s">
        <v>1009</v>
      </c>
      <c r="F32" s="82"/>
      <c r="G32" s="82"/>
      <c r="H32" s="81" t="s">
        <v>1010</v>
      </c>
      <c r="I32" s="81" t="s">
        <v>1011</v>
      </c>
      <c r="J32" s="81" t="s">
        <v>1012</v>
      </c>
    </row>
    <row r="33" spans="1:10">
      <c r="A33" s="82" t="s">
        <v>995</v>
      </c>
      <c r="B33" s="81" t="s">
        <v>915</v>
      </c>
      <c r="C33" s="81" t="s">
        <v>916</v>
      </c>
      <c r="D33" s="82" t="s">
        <v>876</v>
      </c>
      <c r="E33" s="82" t="s">
        <v>1013</v>
      </c>
      <c r="F33" s="82"/>
      <c r="G33" s="82"/>
      <c r="H33" s="81" t="s">
        <v>1014</v>
      </c>
      <c r="I33" s="81" t="s">
        <v>1015</v>
      </c>
      <c r="J33" s="81" t="s">
        <v>1016</v>
      </c>
    </row>
    <row r="34" spans="1:10" ht="25.5">
      <c r="A34" s="82" t="s">
        <v>995</v>
      </c>
      <c r="B34" s="81" t="s">
        <v>921</v>
      </c>
      <c r="C34" s="81" t="s">
        <v>922</v>
      </c>
      <c r="D34" s="82" t="s">
        <v>876</v>
      </c>
      <c r="E34" s="82" t="s">
        <v>1017</v>
      </c>
      <c r="F34" s="82"/>
      <c r="G34" s="82"/>
      <c r="H34" s="81" t="s">
        <v>890</v>
      </c>
      <c r="I34" s="81" t="s">
        <v>891</v>
      </c>
      <c r="J34" s="81" t="s">
        <v>891</v>
      </c>
    </row>
    <row r="35" spans="1:10">
      <c r="A35" s="82" t="s">
        <v>995</v>
      </c>
      <c r="B35" s="81" t="s">
        <v>927</v>
      </c>
      <c r="C35" s="81" t="s">
        <v>928</v>
      </c>
      <c r="D35" s="82" t="s">
        <v>876</v>
      </c>
      <c r="E35" s="82" t="s">
        <v>1018</v>
      </c>
      <c r="F35" s="82"/>
      <c r="G35" s="82"/>
      <c r="H35" s="81" t="s">
        <v>1019</v>
      </c>
      <c r="I35" s="81" t="s">
        <v>1020</v>
      </c>
      <c r="J35" s="81" t="s">
        <v>1021</v>
      </c>
    </row>
    <row r="36" spans="1:10" ht="25.5">
      <c r="A36" s="82" t="s">
        <v>995</v>
      </c>
      <c r="B36" s="81" t="s">
        <v>933</v>
      </c>
      <c r="C36" s="81" t="s">
        <v>934</v>
      </c>
      <c r="D36" s="82" t="s">
        <v>876</v>
      </c>
      <c r="E36" s="82" t="s">
        <v>1022</v>
      </c>
      <c r="F36" s="82"/>
      <c r="G36" s="82"/>
      <c r="H36" s="81" t="s">
        <v>1023</v>
      </c>
      <c r="I36" s="81" t="s">
        <v>1024</v>
      </c>
      <c r="J36" s="81" t="s">
        <v>1025</v>
      </c>
    </row>
    <row r="37" spans="1:10" ht="25.5">
      <c r="A37" s="82" t="s">
        <v>995</v>
      </c>
      <c r="B37" s="81" t="s">
        <v>939</v>
      </c>
      <c r="C37" s="81" t="s">
        <v>940</v>
      </c>
      <c r="D37" s="82" t="s">
        <v>876</v>
      </c>
      <c r="E37" s="82" t="s">
        <v>1026</v>
      </c>
      <c r="F37" s="82"/>
      <c r="G37" s="82"/>
      <c r="H37" s="81" t="s">
        <v>1027</v>
      </c>
      <c r="I37" s="81" t="s">
        <v>1028</v>
      </c>
      <c r="J37" s="81" t="s">
        <v>1029</v>
      </c>
    </row>
    <row r="38" spans="1:10" ht="38.25">
      <c r="A38" s="82" t="s">
        <v>995</v>
      </c>
      <c r="B38" s="81" t="s">
        <v>945</v>
      </c>
      <c r="C38" s="81" t="s">
        <v>946</v>
      </c>
      <c r="D38" s="82" t="s">
        <v>876</v>
      </c>
      <c r="E38" s="82" t="s">
        <v>933</v>
      </c>
      <c r="F38" s="82"/>
      <c r="G38" s="82"/>
      <c r="H38" s="81" t="s">
        <v>1030</v>
      </c>
      <c r="I38" s="81" t="s">
        <v>1031</v>
      </c>
      <c r="J38" s="81" t="s">
        <v>1032</v>
      </c>
    </row>
    <row r="39" spans="1:10" ht="38.25">
      <c r="A39" s="82" t="s">
        <v>995</v>
      </c>
      <c r="B39" s="81" t="s">
        <v>403</v>
      </c>
      <c r="C39" s="81" t="s">
        <v>951</v>
      </c>
      <c r="D39" s="82" t="s">
        <v>876</v>
      </c>
      <c r="E39" s="82" t="s">
        <v>889</v>
      </c>
      <c r="F39" s="82"/>
      <c r="G39" s="82"/>
      <c r="H39" s="81" t="s">
        <v>890</v>
      </c>
      <c r="I39" s="81" t="s">
        <v>891</v>
      </c>
      <c r="J39" s="81" t="s">
        <v>891</v>
      </c>
    </row>
    <row r="40" spans="1:10" ht="51">
      <c r="A40" s="82" t="s">
        <v>995</v>
      </c>
      <c r="B40" s="81" t="s">
        <v>956</v>
      </c>
      <c r="C40" s="81" t="s">
        <v>957</v>
      </c>
      <c r="D40" s="82" t="s">
        <v>876</v>
      </c>
      <c r="E40" s="82" t="s">
        <v>897</v>
      </c>
      <c r="F40" s="82"/>
      <c r="G40" s="82"/>
      <c r="H40" s="81" t="s">
        <v>1033</v>
      </c>
      <c r="I40" s="81" t="s">
        <v>1034</v>
      </c>
      <c r="J40" s="81" t="s">
        <v>1035</v>
      </c>
    </row>
    <row r="41" spans="1:10">
      <c r="A41" s="82" t="s">
        <v>995</v>
      </c>
      <c r="B41" s="81" t="s">
        <v>962</v>
      </c>
      <c r="C41" s="81" t="s">
        <v>963</v>
      </c>
      <c r="D41" s="82" t="s">
        <v>876</v>
      </c>
      <c r="E41" s="82" t="s">
        <v>1001</v>
      </c>
      <c r="F41" s="82"/>
      <c r="G41" s="82"/>
      <c r="H41" s="81" t="s">
        <v>1036</v>
      </c>
      <c r="I41" s="81" t="s">
        <v>891</v>
      </c>
      <c r="J41" s="81" t="s">
        <v>891</v>
      </c>
    </row>
    <row r="42" spans="1:10" ht="25.5">
      <c r="A42" s="82" t="s">
        <v>995</v>
      </c>
      <c r="B42" s="81" t="s">
        <v>968</v>
      </c>
      <c r="C42" s="81" t="s">
        <v>969</v>
      </c>
      <c r="D42" s="82" t="s">
        <v>876</v>
      </c>
      <c r="E42" s="82" t="s">
        <v>1037</v>
      </c>
      <c r="F42" s="82"/>
      <c r="G42" s="82"/>
      <c r="H42" s="81" t="s">
        <v>1038</v>
      </c>
      <c r="I42" s="81" t="s">
        <v>1039</v>
      </c>
      <c r="J42" s="81" t="s">
        <v>1040</v>
      </c>
    </row>
    <row r="43" spans="1:10" ht="25.5">
      <c r="A43" s="82" t="s">
        <v>995</v>
      </c>
      <c r="B43" s="81" t="s">
        <v>974</v>
      </c>
      <c r="C43" s="81" t="s">
        <v>975</v>
      </c>
      <c r="D43" s="82" t="s">
        <v>876</v>
      </c>
      <c r="E43" s="82" t="s">
        <v>410</v>
      </c>
      <c r="F43" s="82"/>
      <c r="G43" s="82"/>
      <c r="H43" s="81" t="s">
        <v>1041</v>
      </c>
      <c r="I43" s="81" t="s">
        <v>1037</v>
      </c>
      <c r="J43" s="81" t="s">
        <v>1042</v>
      </c>
    </row>
    <row r="44" spans="1:10" ht="25.5">
      <c r="A44" s="82" t="s">
        <v>995</v>
      </c>
      <c r="B44" s="81" t="s">
        <v>980</v>
      </c>
      <c r="C44" s="81" t="s">
        <v>981</v>
      </c>
      <c r="D44" s="82" t="s">
        <v>876</v>
      </c>
      <c r="E44" s="82" t="s">
        <v>1043</v>
      </c>
      <c r="F44" s="82"/>
      <c r="G44" s="82"/>
      <c r="H44" s="81" t="s">
        <v>1044</v>
      </c>
      <c r="I44" s="81" t="s">
        <v>1045</v>
      </c>
      <c r="J44" s="81" t="s">
        <v>1046</v>
      </c>
    </row>
    <row r="45" spans="1:10" ht="38.25">
      <c r="A45" s="82" t="s">
        <v>995</v>
      </c>
      <c r="B45" s="81" t="s">
        <v>986</v>
      </c>
      <c r="C45" s="81" t="s">
        <v>987</v>
      </c>
      <c r="D45" s="82" t="s">
        <v>876</v>
      </c>
      <c r="E45" s="82" t="s">
        <v>1047</v>
      </c>
      <c r="F45" s="82"/>
      <c r="G45" s="82"/>
      <c r="H45" s="81" t="s">
        <v>1048</v>
      </c>
      <c r="I45" s="81" t="s">
        <v>1049</v>
      </c>
      <c r="J45" s="81" t="s">
        <v>1050</v>
      </c>
    </row>
    <row r="46" spans="1:10">
      <c r="A46" s="82" t="s">
        <v>1051</v>
      </c>
      <c r="B46" s="81" t="s">
        <v>874</v>
      </c>
      <c r="C46" s="81" t="s">
        <v>875</v>
      </c>
      <c r="D46" s="82" t="s">
        <v>876</v>
      </c>
      <c r="E46" s="82" t="s">
        <v>1052</v>
      </c>
      <c r="F46" s="82"/>
      <c r="G46" s="82"/>
      <c r="H46" s="81" t="s">
        <v>1053</v>
      </c>
      <c r="I46" s="81" t="s">
        <v>1054</v>
      </c>
      <c r="J46" s="81" t="s">
        <v>1055</v>
      </c>
    </row>
    <row r="47" spans="1:10" ht="25.5">
      <c r="A47" s="82" t="s">
        <v>1051</v>
      </c>
      <c r="B47" s="81" t="s">
        <v>881</v>
      </c>
      <c r="C47" s="81" t="s">
        <v>882</v>
      </c>
      <c r="D47" s="82" t="s">
        <v>876</v>
      </c>
      <c r="E47" s="82" t="s">
        <v>1056</v>
      </c>
      <c r="F47" s="82"/>
      <c r="G47" s="82"/>
      <c r="H47" s="81" t="s">
        <v>884</v>
      </c>
      <c r="I47" s="81" t="s">
        <v>891</v>
      </c>
      <c r="J47" s="81" t="s">
        <v>891</v>
      </c>
    </row>
    <row r="48" spans="1:10" ht="25.5">
      <c r="A48" s="82" t="s">
        <v>1051</v>
      </c>
      <c r="B48" s="81" t="s">
        <v>887</v>
      </c>
      <c r="C48" s="81" t="s">
        <v>888</v>
      </c>
      <c r="D48" s="82" t="s">
        <v>876</v>
      </c>
      <c r="E48" s="82" t="s">
        <v>1056</v>
      </c>
      <c r="F48" s="82"/>
      <c r="G48" s="82"/>
      <c r="H48" s="81" t="s">
        <v>884</v>
      </c>
      <c r="I48" s="81" t="s">
        <v>891</v>
      </c>
      <c r="J48" s="81" t="s">
        <v>891</v>
      </c>
    </row>
    <row r="49" spans="1:10">
      <c r="A49" s="82" t="s">
        <v>1051</v>
      </c>
      <c r="B49" s="81" t="s">
        <v>892</v>
      </c>
      <c r="C49" s="81" t="s">
        <v>893</v>
      </c>
      <c r="D49" s="82" t="s">
        <v>876</v>
      </c>
      <c r="E49" s="82" t="s">
        <v>1057</v>
      </c>
      <c r="F49" s="82"/>
      <c r="G49" s="82"/>
      <c r="H49" s="81" t="s">
        <v>1058</v>
      </c>
      <c r="I49" s="81" t="s">
        <v>891</v>
      </c>
      <c r="J49" s="81" t="s">
        <v>891</v>
      </c>
    </row>
    <row r="50" spans="1:10">
      <c r="A50" s="82" t="s">
        <v>1051</v>
      </c>
      <c r="B50" s="81" t="s">
        <v>897</v>
      </c>
      <c r="C50" s="81" t="s">
        <v>898</v>
      </c>
      <c r="D50" s="82" t="s">
        <v>876</v>
      </c>
      <c r="E50" s="82" t="s">
        <v>1059</v>
      </c>
      <c r="F50" s="82"/>
      <c r="G50" s="82"/>
      <c r="H50" s="81" t="s">
        <v>1060</v>
      </c>
      <c r="I50" s="81" t="s">
        <v>1061</v>
      </c>
      <c r="J50" s="81" t="s">
        <v>1062</v>
      </c>
    </row>
    <row r="51" spans="1:10">
      <c r="A51" s="82" t="s">
        <v>1051</v>
      </c>
      <c r="B51" s="81" t="s">
        <v>903</v>
      </c>
      <c r="C51" s="81" t="s">
        <v>904</v>
      </c>
      <c r="D51" s="82" t="s">
        <v>876</v>
      </c>
      <c r="E51" s="82" t="s">
        <v>1063</v>
      </c>
      <c r="F51" s="82"/>
      <c r="G51" s="82"/>
      <c r="H51" s="81" t="s">
        <v>1064</v>
      </c>
      <c r="I51" s="81" t="s">
        <v>1065</v>
      </c>
      <c r="J51" s="81" t="s">
        <v>1066</v>
      </c>
    </row>
    <row r="52" spans="1:10">
      <c r="A52" s="82" t="s">
        <v>1051</v>
      </c>
      <c r="B52" s="81" t="s">
        <v>909</v>
      </c>
      <c r="C52" s="81" t="s">
        <v>910</v>
      </c>
      <c r="D52" s="82" t="s">
        <v>876</v>
      </c>
      <c r="E52" s="82" t="s">
        <v>1067</v>
      </c>
      <c r="F52" s="82"/>
      <c r="G52" s="82"/>
      <c r="H52" s="81" t="s">
        <v>1068</v>
      </c>
      <c r="I52" s="81" t="s">
        <v>1069</v>
      </c>
      <c r="J52" s="81" t="s">
        <v>1070</v>
      </c>
    </row>
    <row r="53" spans="1:10">
      <c r="A53" s="82" t="s">
        <v>1051</v>
      </c>
      <c r="B53" s="81" t="s">
        <v>915</v>
      </c>
      <c r="C53" s="81" t="s">
        <v>916</v>
      </c>
      <c r="D53" s="82" t="s">
        <v>876</v>
      </c>
      <c r="E53" s="82" t="s">
        <v>1071</v>
      </c>
      <c r="F53" s="82"/>
      <c r="G53" s="82"/>
      <c r="H53" s="81" t="s">
        <v>1072</v>
      </c>
      <c r="I53" s="81" t="s">
        <v>1073</v>
      </c>
      <c r="J53" s="81" t="s">
        <v>1074</v>
      </c>
    </row>
    <row r="54" spans="1:10" ht="25.5">
      <c r="A54" s="82" t="s">
        <v>1051</v>
      </c>
      <c r="B54" s="81" t="s">
        <v>921</v>
      </c>
      <c r="C54" s="81" t="s">
        <v>922</v>
      </c>
      <c r="D54" s="82" t="s">
        <v>876</v>
      </c>
      <c r="E54" s="82" t="s">
        <v>1075</v>
      </c>
      <c r="F54" s="82"/>
      <c r="G54" s="82"/>
      <c r="H54" s="81" t="s">
        <v>1076</v>
      </c>
      <c r="I54" s="81" t="s">
        <v>1077</v>
      </c>
      <c r="J54" s="81" t="s">
        <v>1078</v>
      </c>
    </row>
    <row r="55" spans="1:10">
      <c r="A55" s="82" t="s">
        <v>1051</v>
      </c>
      <c r="B55" s="81" t="s">
        <v>927</v>
      </c>
      <c r="C55" s="81" t="s">
        <v>928</v>
      </c>
      <c r="D55" s="82" t="s">
        <v>876</v>
      </c>
      <c r="E55" s="82" t="s">
        <v>1079</v>
      </c>
      <c r="F55" s="82"/>
      <c r="G55" s="82"/>
      <c r="H55" s="81" t="s">
        <v>1036</v>
      </c>
      <c r="I55" s="81" t="s">
        <v>891</v>
      </c>
      <c r="J55" s="81" t="s">
        <v>891</v>
      </c>
    </row>
    <row r="56" spans="1:10" ht="25.5">
      <c r="A56" s="82" t="s">
        <v>1051</v>
      </c>
      <c r="B56" s="81" t="s">
        <v>933</v>
      </c>
      <c r="C56" s="81" t="s">
        <v>934</v>
      </c>
      <c r="D56" s="82" t="s">
        <v>876</v>
      </c>
      <c r="E56" s="82" t="s">
        <v>1080</v>
      </c>
      <c r="F56" s="82"/>
      <c r="G56" s="82"/>
      <c r="H56" s="81" t="s">
        <v>1081</v>
      </c>
      <c r="I56" s="81" t="s">
        <v>1082</v>
      </c>
      <c r="J56" s="81" t="s">
        <v>1083</v>
      </c>
    </row>
    <row r="57" spans="1:10" ht="25.5">
      <c r="A57" s="82" t="s">
        <v>1051</v>
      </c>
      <c r="B57" s="81" t="s">
        <v>939</v>
      </c>
      <c r="C57" s="81" t="s">
        <v>940</v>
      </c>
      <c r="D57" s="82" t="s">
        <v>876</v>
      </c>
      <c r="E57" s="82" t="s">
        <v>1084</v>
      </c>
      <c r="F57" s="82"/>
      <c r="G57" s="82"/>
      <c r="H57" s="81" t="s">
        <v>1085</v>
      </c>
      <c r="I57" s="81" t="s">
        <v>1086</v>
      </c>
      <c r="J57" s="81" t="s">
        <v>1087</v>
      </c>
    </row>
    <row r="58" spans="1:10" ht="38.25">
      <c r="A58" s="82" t="s">
        <v>1051</v>
      </c>
      <c r="B58" s="81" t="s">
        <v>945</v>
      </c>
      <c r="C58" s="81" t="s">
        <v>946</v>
      </c>
      <c r="D58" s="82" t="s">
        <v>876</v>
      </c>
      <c r="E58" s="82" t="s">
        <v>1088</v>
      </c>
      <c r="F58" s="82"/>
      <c r="G58" s="82"/>
      <c r="H58" s="81" t="s">
        <v>1089</v>
      </c>
      <c r="I58" s="81" t="s">
        <v>1090</v>
      </c>
      <c r="J58" s="81" t="s">
        <v>1091</v>
      </c>
    </row>
    <row r="59" spans="1:10" ht="38.25">
      <c r="A59" s="82" t="s">
        <v>1051</v>
      </c>
      <c r="B59" s="81" t="s">
        <v>403</v>
      </c>
      <c r="C59" s="81" t="s">
        <v>951</v>
      </c>
      <c r="D59" s="82" t="s">
        <v>876</v>
      </c>
      <c r="E59" s="82" t="s">
        <v>1092</v>
      </c>
      <c r="F59" s="82"/>
      <c r="G59" s="82"/>
      <c r="H59" s="81" t="s">
        <v>1093</v>
      </c>
      <c r="I59" s="81" t="s">
        <v>1094</v>
      </c>
      <c r="J59" s="81" t="s">
        <v>1095</v>
      </c>
    </row>
    <row r="60" spans="1:10" ht="51">
      <c r="A60" s="82" t="s">
        <v>1051</v>
      </c>
      <c r="B60" s="81" t="s">
        <v>956</v>
      </c>
      <c r="C60" s="81" t="s">
        <v>957</v>
      </c>
      <c r="D60" s="82" t="s">
        <v>876</v>
      </c>
      <c r="E60" s="82" t="s">
        <v>1096</v>
      </c>
      <c r="F60" s="82"/>
      <c r="G60" s="82"/>
      <c r="H60" s="81" t="s">
        <v>1097</v>
      </c>
      <c r="I60" s="81" t="s">
        <v>1098</v>
      </c>
      <c r="J60" s="81" t="s">
        <v>1099</v>
      </c>
    </row>
    <row r="61" spans="1:10">
      <c r="A61" s="82" t="s">
        <v>1051</v>
      </c>
      <c r="B61" s="81" t="s">
        <v>962</v>
      </c>
      <c r="C61" s="81" t="s">
        <v>963</v>
      </c>
      <c r="D61" s="82" t="s">
        <v>876</v>
      </c>
      <c r="E61" s="82" t="s">
        <v>1100</v>
      </c>
      <c r="F61" s="82"/>
      <c r="G61" s="82"/>
      <c r="H61" s="81" t="s">
        <v>1101</v>
      </c>
      <c r="I61" s="81" t="s">
        <v>1102</v>
      </c>
      <c r="J61" s="81" t="s">
        <v>1103</v>
      </c>
    </row>
    <row r="62" spans="1:10" ht="25.5">
      <c r="A62" s="82" t="s">
        <v>1051</v>
      </c>
      <c r="B62" s="81" t="s">
        <v>968</v>
      </c>
      <c r="C62" s="81" t="s">
        <v>969</v>
      </c>
      <c r="D62" s="82" t="s">
        <v>876</v>
      </c>
      <c r="E62" s="82" t="s">
        <v>1104</v>
      </c>
      <c r="F62" s="82"/>
      <c r="G62" s="82"/>
      <c r="H62" s="81" t="s">
        <v>1105</v>
      </c>
      <c r="I62" s="81" t="s">
        <v>1106</v>
      </c>
      <c r="J62" s="81" t="s">
        <v>1107</v>
      </c>
    </row>
    <row r="63" spans="1:10" ht="25.5">
      <c r="A63" s="82" t="s">
        <v>1051</v>
      </c>
      <c r="B63" s="81" t="s">
        <v>974</v>
      </c>
      <c r="C63" s="81" t="s">
        <v>975</v>
      </c>
      <c r="D63" s="82" t="s">
        <v>876</v>
      </c>
      <c r="E63" s="82" t="s">
        <v>1108</v>
      </c>
      <c r="F63" s="82"/>
      <c r="G63" s="82"/>
      <c r="H63" s="81" t="s">
        <v>1036</v>
      </c>
      <c r="I63" s="81" t="s">
        <v>891</v>
      </c>
      <c r="J63" s="81" t="s">
        <v>891</v>
      </c>
    </row>
    <row r="64" spans="1:10" ht="25.5">
      <c r="A64" s="82" t="s">
        <v>1051</v>
      </c>
      <c r="B64" s="81" t="s">
        <v>980</v>
      </c>
      <c r="C64" s="81" t="s">
        <v>981</v>
      </c>
      <c r="D64" s="82" t="s">
        <v>876</v>
      </c>
      <c r="E64" s="82" t="s">
        <v>1109</v>
      </c>
      <c r="F64" s="82"/>
      <c r="G64" s="82"/>
      <c r="H64" s="81" t="s">
        <v>1110</v>
      </c>
      <c r="I64" s="81" t="s">
        <v>1111</v>
      </c>
      <c r="J64" s="81" t="s">
        <v>1112</v>
      </c>
    </row>
    <row r="65" spans="1:10" ht="38.25">
      <c r="A65" s="82" t="s">
        <v>1051</v>
      </c>
      <c r="B65" s="81" t="s">
        <v>986</v>
      </c>
      <c r="C65" s="81" t="s">
        <v>987</v>
      </c>
      <c r="D65" s="82" t="s">
        <v>876</v>
      </c>
      <c r="E65" s="82" t="s">
        <v>1113</v>
      </c>
      <c r="F65" s="82"/>
      <c r="G65" s="82"/>
      <c r="H65" s="81" t="s">
        <v>1114</v>
      </c>
      <c r="I65" s="81" t="s">
        <v>1115</v>
      </c>
      <c r="J65" s="81" t="s">
        <v>1116</v>
      </c>
    </row>
    <row r="66" spans="1:10" ht="25.5">
      <c r="A66" s="82" t="s">
        <v>1051</v>
      </c>
      <c r="B66" s="81" t="s">
        <v>992</v>
      </c>
      <c r="C66" s="81" t="s">
        <v>993</v>
      </c>
      <c r="D66" s="82" t="s">
        <v>876</v>
      </c>
      <c r="E66" s="82" t="s">
        <v>1117</v>
      </c>
      <c r="F66" s="82"/>
      <c r="G66" s="82"/>
      <c r="H66" s="81" t="s">
        <v>884</v>
      </c>
      <c r="I66" s="81" t="s">
        <v>1043</v>
      </c>
      <c r="J66" s="81" t="s">
        <v>1118</v>
      </c>
    </row>
    <row r="67" spans="1:10">
      <c r="A67" s="82" t="s">
        <v>1119</v>
      </c>
      <c r="B67" s="81" t="s">
        <v>874</v>
      </c>
      <c r="C67" s="81" t="s">
        <v>875</v>
      </c>
      <c r="D67" s="82" t="s">
        <v>876</v>
      </c>
      <c r="E67" s="82" t="s">
        <v>1120</v>
      </c>
      <c r="F67" s="82"/>
      <c r="G67" s="82"/>
      <c r="H67" s="81" t="s">
        <v>1121</v>
      </c>
      <c r="I67" s="81" t="s">
        <v>1122</v>
      </c>
      <c r="J67" s="81" t="s">
        <v>1123</v>
      </c>
    </row>
    <row r="68" spans="1:10" ht="25.5">
      <c r="A68" s="82" t="s">
        <v>1119</v>
      </c>
      <c r="B68" s="81" t="s">
        <v>881</v>
      </c>
      <c r="C68" s="81" t="s">
        <v>882</v>
      </c>
      <c r="D68" s="82" t="s">
        <v>876</v>
      </c>
      <c r="E68" s="82" t="s">
        <v>1124</v>
      </c>
      <c r="F68" s="82"/>
      <c r="G68" s="82"/>
      <c r="H68" s="81" t="s">
        <v>884</v>
      </c>
      <c r="I68" s="81" t="s">
        <v>885</v>
      </c>
      <c r="J68" s="81" t="s">
        <v>1125</v>
      </c>
    </row>
    <row r="69" spans="1:10" ht="25.5">
      <c r="A69" s="82" t="s">
        <v>1119</v>
      </c>
      <c r="B69" s="81" t="s">
        <v>887</v>
      </c>
      <c r="C69" s="81" t="s">
        <v>888</v>
      </c>
      <c r="D69" s="82" t="s">
        <v>876</v>
      </c>
      <c r="E69" s="82" t="s">
        <v>889</v>
      </c>
      <c r="F69" s="82"/>
      <c r="G69" s="82"/>
      <c r="H69" s="81" t="s">
        <v>884</v>
      </c>
      <c r="I69" s="81" t="s">
        <v>891</v>
      </c>
      <c r="J69" s="81" t="s">
        <v>891</v>
      </c>
    </row>
    <row r="70" spans="1:10">
      <c r="A70" s="82" t="s">
        <v>1119</v>
      </c>
      <c r="B70" s="81" t="s">
        <v>892</v>
      </c>
      <c r="C70" s="81" t="s">
        <v>893</v>
      </c>
      <c r="D70" s="82" t="s">
        <v>876</v>
      </c>
      <c r="E70" s="82" t="s">
        <v>883</v>
      </c>
      <c r="F70" s="82"/>
      <c r="G70" s="82"/>
      <c r="H70" s="81" t="s">
        <v>894</v>
      </c>
      <c r="I70" s="81" t="s">
        <v>891</v>
      </c>
      <c r="J70" s="81" t="s">
        <v>891</v>
      </c>
    </row>
    <row r="71" spans="1:10">
      <c r="A71" s="82" t="s">
        <v>1119</v>
      </c>
      <c r="B71" s="81" t="s">
        <v>897</v>
      </c>
      <c r="C71" s="81" t="s">
        <v>898</v>
      </c>
      <c r="D71" s="82" t="s">
        <v>876</v>
      </c>
      <c r="E71" s="82" t="s">
        <v>1126</v>
      </c>
      <c r="F71" s="82"/>
      <c r="G71" s="82"/>
      <c r="H71" s="81" t="s">
        <v>1127</v>
      </c>
      <c r="I71" s="81" t="s">
        <v>1128</v>
      </c>
      <c r="J71" s="81" t="s">
        <v>1129</v>
      </c>
    </row>
    <row r="72" spans="1:10">
      <c r="A72" s="82" t="s">
        <v>1119</v>
      </c>
      <c r="B72" s="81" t="s">
        <v>903</v>
      </c>
      <c r="C72" s="81" t="s">
        <v>904</v>
      </c>
      <c r="D72" s="82" t="s">
        <v>876</v>
      </c>
      <c r="E72" s="82" t="s">
        <v>1130</v>
      </c>
      <c r="F72" s="82"/>
      <c r="G72" s="82"/>
      <c r="H72" s="81" t="s">
        <v>1131</v>
      </c>
      <c r="I72" s="81" t="s">
        <v>1132</v>
      </c>
      <c r="J72" s="81" t="s">
        <v>1133</v>
      </c>
    </row>
    <row r="73" spans="1:10">
      <c r="A73" s="82" t="s">
        <v>1119</v>
      </c>
      <c r="B73" s="81" t="s">
        <v>909</v>
      </c>
      <c r="C73" s="81" t="s">
        <v>910</v>
      </c>
      <c r="D73" s="82" t="s">
        <v>876</v>
      </c>
      <c r="E73" s="82" t="s">
        <v>905</v>
      </c>
      <c r="F73" s="82"/>
      <c r="G73" s="82"/>
      <c r="H73" s="81" t="s">
        <v>1134</v>
      </c>
      <c r="I73" s="81" t="s">
        <v>1135</v>
      </c>
      <c r="J73" s="81" t="s">
        <v>1136</v>
      </c>
    </row>
    <row r="74" spans="1:10">
      <c r="A74" s="82" t="s">
        <v>1119</v>
      </c>
      <c r="B74" s="81" t="s">
        <v>915</v>
      </c>
      <c r="C74" s="81" t="s">
        <v>916</v>
      </c>
      <c r="D74" s="82" t="s">
        <v>876</v>
      </c>
      <c r="E74" s="82" t="s">
        <v>1137</v>
      </c>
      <c r="F74" s="82"/>
      <c r="G74" s="82"/>
      <c r="H74" s="81" t="s">
        <v>1138</v>
      </c>
      <c r="I74" s="81" t="s">
        <v>1139</v>
      </c>
      <c r="J74" s="81" t="s">
        <v>1140</v>
      </c>
    </row>
    <row r="75" spans="1:10" ht="25.5">
      <c r="A75" s="82" t="s">
        <v>1119</v>
      </c>
      <c r="B75" s="81" t="s">
        <v>921</v>
      </c>
      <c r="C75" s="81" t="s">
        <v>922</v>
      </c>
      <c r="D75" s="82" t="s">
        <v>876</v>
      </c>
      <c r="E75" s="82" t="s">
        <v>1037</v>
      </c>
      <c r="F75" s="82"/>
      <c r="G75" s="82"/>
      <c r="H75" s="81" t="s">
        <v>1141</v>
      </c>
      <c r="I75" s="81" t="s">
        <v>1142</v>
      </c>
      <c r="J75" s="81" t="s">
        <v>1143</v>
      </c>
    </row>
    <row r="76" spans="1:10">
      <c r="A76" s="82" t="s">
        <v>1119</v>
      </c>
      <c r="B76" s="81" t="s">
        <v>927</v>
      </c>
      <c r="C76" s="81" t="s">
        <v>928</v>
      </c>
      <c r="D76" s="82" t="s">
        <v>876</v>
      </c>
      <c r="E76" s="82" t="s">
        <v>1144</v>
      </c>
      <c r="F76" s="82"/>
      <c r="G76" s="82"/>
      <c r="H76" s="81" t="s">
        <v>1145</v>
      </c>
      <c r="I76" s="81" t="s">
        <v>1146</v>
      </c>
      <c r="J76" s="81" t="s">
        <v>1147</v>
      </c>
    </row>
    <row r="77" spans="1:10" ht="25.5">
      <c r="A77" s="82" t="s">
        <v>1119</v>
      </c>
      <c r="B77" s="81" t="s">
        <v>933</v>
      </c>
      <c r="C77" s="81" t="s">
        <v>934</v>
      </c>
      <c r="D77" s="82" t="s">
        <v>876</v>
      </c>
      <c r="E77" s="82" t="s">
        <v>929</v>
      </c>
      <c r="F77" s="82"/>
      <c r="G77" s="82"/>
      <c r="H77" s="81" t="s">
        <v>1148</v>
      </c>
      <c r="I77" s="81" t="s">
        <v>1149</v>
      </c>
      <c r="J77" s="81" t="s">
        <v>1150</v>
      </c>
    </row>
    <row r="78" spans="1:10" ht="25.5">
      <c r="A78" s="82" t="s">
        <v>1119</v>
      </c>
      <c r="B78" s="81" t="s">
        <v>939</v>
      </c>
      <c r="C78" s="81" t="s">
        <v>940</v>
      </c>
      <c r="D78" s="82" t="s">
        <v>876</v>
      </c>
      <c r="E78" s="82" t="s">
        <v>964</v>
      </c>
      <c r="F78" s="82"/>
      <c r="G78" s="82"/>
      <c r="H78" s="81" t="s">
        <v>1151</v>
      </c>
      <c r="I78" s="81" t="s">
        <v>1152</v>
      </c>
      <c r="J78" s="81" t="s">
        <v>1153</v>
      </c>
    </row>
    <row r="79" spans="1:10" ht="38.25">
      <c r="A79" s="82" t="s">
        <v>1119</v>
      </c>
      <c r="B79" s="81" t="s">
        <v>945</v>
      </c>
      <c r="C79" s="81" t="s">
        <v>946</v>
      </c>
      <c r="D79" s="82" t="s">
        <v>876</v>
      </c>
      <c r="E79" s="82" t="s">
        <v>1154</v>
      </c>
      <c r="F79" s="82"/>
      <c r="G79" s="82"/>
      <c r="H79" s="81" t="s">
        <v>1155</v>
      </c>
      <c r="I79" s="81" t="s">
        <v>1156</v>
      </c>
      <c r="J79" s="81" t="s">
        <v>1157</v>
      </c>
    </row>
    <row r="80" spans="1:10" ht="38.25">
      <c r="A80" s="82" t="s">
        <v>1119</v>
      </c>
      <c r="B80" s="81" t="s">
        <v>403</v>
      </c>
      <c r="C80" s="81" t="s">
        <v>951</v>
      </c>
      <c r="D80" s="82" t="s">
        <v>876</v>
      </c>
      <c r="E80" s="82" t="s">
        <v>1041</v>
      </c>
      <c r="F80" s="82"/>
      <c r="G80" s="82"/>
      <c r="H80" s="81" t="s">
        <v>1158</v>
      </c>
      <c r="I80" s="81" t="s">
        <v>1159</v>
      </c>
      <c r="J80" s="81" t="s">
        <v>1160</v>
      </c>
    </row>
    <row r="81" spans="1:10" ht="51">
      <c r="A81" s="82" t="s">
        <v>1119</v>
      </c>
      <c r="B81" s="81" t="s">
        <v>956</v>
      </c>
      <c r="C81" s="81" t="s">
        <v>957</v>
      </c>
      <c r="D81" s="82" t="s">
        <v>876</v>
      </c>
      <c r="E81" s="82" t="s">
        <v>1161</v>
      </c>
      <c r="F81" s="82"/>
      <c r="G81" s="82"/>
      <c r="H81" s="81" t="s">
        <v>1162</v>
      </c>
      <c r="I81" s="81" t="s">
        <v>1163</v>
      </c>
      <c r="J81" s="81" t="s">
        <v>1164</v>
      </c>
    </row>
    <row r="82" spans="1:10">
      <c r="A82" s="82" t="s">
        <v>1119</v>
      </c>
      <c r="B82" s="81" t="s">
        <v>962</v>
      </c>
      <c r="C82" s="81" t="s">
        <v>963</v>
      </c>
      <c r="D82" s="82" t="s">
        <v>876</v>
      </c>
      <c r="E82" s="82" t="s">
        <v>1165</v>
      </c>
      <c r="F82" s="82"/>
      <c r="G82" s="82"/>
      <c r="H82" s="81" t="s">
        <v>1166</v>
      </c>
      <c r="I82" s="81" t="s">
        <v>1167</v>
      </c>
      <c r="J82" s="81" t="s">
        <v>1168</v>
      </c>
    </row>
    <row r="83" spans="1:10" ht="25.5">
      <c r="A83" s="82" t="s">
        <v>1119</v>
      </c>
      <c r="B83" s="81" t="s">
        <v>968</v>
      </c>
      <c r="C83" s="81" t="s">
        <v>969</v>
      </c>
      <c r="D83" s="82" t="s">
        <v>876</v>
      </c>
      <c r="E83" s="82" t="s">
        <v>1169</v>
      </c>
      <c r="F83" s="82"/>
      <c r="G83" s="82"/>
      <c r="H83" s="81" t="s">
        <v>1170</v>
      </c>
      <c r="I83" s="81" t="s">
        <v>1171</v>
      </c>
      <c r="J83" s="81" t="s">
        <v>1172</v>
      </c>
    </row>
    <row r="84" spans="1:10" ht="25.5">
      <c r="A84" s="82" t="s">
        <v>1119</v>
      </c>
      <c r="B84" s="81" t="s">
        <v>974</v>
      </c>
      <c r="C84" s="81" t="s">
        <v>975</v>
      </c>
      <c r="D84" s="82" t="s">
        <v>876</v>
      </c>
      <c r="E84" s="82" t="s">
        <v>1173</v>
      </c>
      <c r="F84" s="82"/>
      <c r="G84" s="82"/>
      <c r="H84" s="81" t="s">
        <v>1174</v>
      </c>
      <c r="I84" s="81" t="s">
        <v>1175</v>
      </c>
      <c r="J84" s="81" t="s">
        <v>1176</v>
      </c>
    </row>
    <row r="85" spans="1:10" ht="25.5">
      <c r="A85" s="82" t="s">
        <v>1119</v>
      </c>
      <c r="B85" s="81" t="s">
        <v>980</v>
      </c>
      <c r="C85" s="81" t="s">
        <v>981</v>
      </c>
      <c r="D85" s="82" t="s">
        <v>876</v>
      </c>
      <c r="E85" s="82" t="s">
        <v>1177</v>
      </c>
      <c r="F85" s="82"/>
      <c r="G85" s="82"/>
      <c r="H85" s="81" t="s">
        <v>1178</v>
      </c>
      <c r="I85" s="81" t="s">
        <v>1179</v>
      </c>
      <c r="J85" s="81" t="s">
        <v>1180</v>
      </c>
    </row>
    <row r="86" spans="1:10" ht="38.25">
      <c r="A86" s="82" t="s">
        <v>1119</v>
      </c>
      <c r="B86" s="81" t="s">
        <v>986</v>
      </c>
      <c r="C86" s="81" t="s">
        <v>987</v>
      </c>
      <c r="D86" s="82" t="s">
        <v>876</v>
      </c>
      <c r="E86" s="82" t="s">
        <v>1048</v>
      </c>
      <c r="F86" s="82"/>
      <c r="G86" s="82"/>
      <c r="H86" s="81" t="s">
        <v>1181</v>
      </c>
      <c r="I86" s="81" t="s">
        <v>1182</v>
      </c>
      <c r="J86" s="81" t="s">
        <v>1183</v>
      </c>
    </row>
    <row r="87" spans="1:10" ht="25.5">
      <c r="A87" s="82" t="s">
        <v>1119</v>
      </c>
      <c r="B87" s="81" t="s">
        <v>992</v>
      </c>
      <c r="C87" s="81" t="s">
        <v>993</v>
      </c>
      <c r="D87" s="82" t="s">
        <v>876</v>
      </c>
      <c r="E87" s="82" t="s">
        <v>889</v>
      </c>
      <c r="F87" s="82"/>
      <c r="G87" s="82"/>
      <c r="H87" s="81" t="s">
        <v>1184</v>
      </c>
      <c r="I87" s="81" t="s">
        <v>1184</v>
      </c>
      <c r="J87" s="81" t="s">
        <v>414</v>
      </c>
    </row>
    <row r="88" spans="1:10">
      <c r="A88" s="82" t="s">
        <v>1185</v>
      </c>
      <c r="B88" s="81" t="s">
        <v>874</v>
      </c>
      <c r="C88" s="81" t="s">
        <v>875</v>
      </c>
      <c r="D88" s="82" t="s">
        <v>876</v>
      </c>
      <c r="E88" s="82" t="s">
        <v>1186</v>
      </c>
      <c r="F88" s="82"/>
      <c r="G88" s="82"/>
      <c r="H88" s="81" t="s">
        <v>1187</v>
      </c>
      <c r="I88" s="81" t="s">
        <v>1188</v>
      </c>
      <c r="J88" s="81" t="s">
        <v>1189</v>
      </c>
    </row>
    <row r="89" spans="1:10" ht="25.5">
      <c r="A89" s="82" t="s">
        <v>1185</v>
      </c>
      <c r="B89" s="81" t="s">
        <v>881</v>
      </c>
      <c r="C89" s="81" t="s">
        <v>882</v>
      </c>
      <c r="D89" s="82" t="s">
        <v>876</v>
      </c>
      <c r="E89" s="82" t="s">
        <v>1190</v>
      </c>
      <c r="F89" s="82"/>
      <c r="G89" s="82"/>
      <c r="H89" s="81" t="s">
        <v>887</v>
      </c>
      <c r="I89" s="81" t="s">
        <v>1191</v>
      </c>
      <c r="J89" s="81" t="s">
        <v>1192</v>
      </c>
    </row>
    <row r="90" spans="1:10" ht="25.5">
      <c r="A90" s="82" t="s">
        <v>1185</v>
      </c>
      <c r="B90" s="81" t="s">
        <v>887</v>
      </c>
      <c r="C90" s="81" t="s">
        <v>888</v>
      </c>
      <c r="D90" s="82" t="s">
        <v>876</v>
      </c>
      <c r="E90" s="82" t="s">
        <v>897</v>
      </c>
      <c r="F90" s="82"/>
      <c r="G90" s="82"/>
      <c r="H90" s="81" t="s">
        <v>1193</v>
      </c>
      <c r="I90" s="81" t="s">
        <v>1194</v>
      </c>
      <c r="J90" s="81" t="s">
        <v>1195</v>
      </c>
    </row>
    <row r="91" spans="1:10">
      <c r="A91" s="82" t="s">
        <v>1185</v>
      </c>
      <c r="B91" s="81" t="s">
        <v>892</v>
      </c>
      <c r="C91" s="81" t="s">
        <v>893</v>
      </c>
      <c r="D91" s="82" t="s">
        <v>876</v>
      </c>
      <c r="E91" s="82" t="s">
        <v>1000</v>
      </c>
      <c r="F91" s="82"/>
      <c r="G91" s="82"/>
      <c r="H91" s="81" t="s">
        <v>1196</v>
      </c>
      <c r="I91" s="81" t="s">
        <v>1197</v>
      </c>
      <c r="J91" s="81" t="s">
        <v>1198</v>
      </c>
    </row>
    <row r="92" spans="1:10">
      <c r="A92" s="82" t="s">
        <v>1185</v>
      </c>
      <c r="B92" s="81" t="s">
        <v>897</v>
      </c>
      <c r="C92" s="81" t="s">
        <v>898</v>
      </c>
      <c r="D92" s="82" t="s">
        <v>876</v>
      </c>
      <c r="E92" s="82" t="s">
        <v>1199</v>
      </c>
      <c r="F92" s="82"/>
      <c r="G92" s="82"/>
      <c r="H92" s="81" t="s">
        <v>1200</v>
      </c>
      <c r="I92" s="81" t="s">
        <v>1201</v>
      </c>
      <c r="J92" s="81" t="s">
        <v>1202</v>
      </c>
    </row>
    <row r="93" spans="1:10">
      <c r="A93" s="82" t="s">
        <v>1185</v>
      </c>
      <c r="B93" s="81" t="s">
        <v>903</v>
      </c>
      <c r="C93" s="81" t="s">
        <v>904</v>
      </c>
      <c r="D93" s="82" t="s">
        <v>876</v>
      </c>
      <c r="E93" s="82" t="s">
        <v>1203</v>
      </c>
      <c r="F93" s="82"/>
      <c r="G93" s="82"/>
      <c r="H93" s="81" t="s">
        <v>1204</v>
      </c>
      <c r="I93" s="81" t="s">
        <v>1205</v>
      </c>
      <c r="J93" s="81" t="s">
        <v>1206</v>
      </c>
    </row>
    <row r="94" spans="1:10">
      <c r="A94" s="82" t="s">
        <v>1185</v>
      </c>
      <c r="B94" s="81" t="s">
        <v>909</v>
      </c>
      <c r="C94" s="81" t="s">
        <v>910</v>
      </c>
      <c r="D94" s="82" t="s">
        <v>876</v>
      </c>
      <c r="E94" s="82" t="s">
        <v>1207</v>
      </c>
      <c r="F94" s="82"/>
      <c r="G94" s="82"/>
      <c r="H94" s="81" t="s">
        <v>1208</v>
      </c>
      <c r="I94" s="81" t="s">
        <v>1209</v>
      </c>
      <c r="J94" s="81" t="s">
        <v>1210</v>
      </c>
    </row>
    <row r="95" spans="1:10">
      <c r="A95" s="82" t="s">
        <v>1185</v>
      </c>
      <c r="B95" s="81" t="s">
        <v>915</v>
      </c>
      <c r="C95" s="81" t="s">
        <v>916</v>
      </c>
      <c r="D95" s="82" t="s">
        <v>876</v>
      </c>
      <c r="E95" s="82" t="s">
        <v>1211</v>
      </c>
      <c r="F95" s="82"/>
      <c r="G95" s="82"/>
      <c r="H95" s="81" t="s">
        <v>1212</v>
      </c>
      <c r="I95" s="81" t="s">
        <v>1213</v>
      </c>
      <c r="J95" s="81" t="s">
        <v>1214</v>
      </c>
    </row>
    <row r="96" spans="1:10" ht="25.5">
      <c r="A96" s="82" t="s">
        <v>1185</v>
      </c>
      <c r="B96" s="81" t="s">
        <v>921</v>
      </c>
      <c r="C96" s="81" t="s">
        <v>922</v>
      </c>
      <c r="D96" s="82" t="s">
        <v>876</v>
      </c>
      <c r="E96" s="82" t="s">
        <v>1165</v>
      </c>
      <c r="F96" s="82"/>
      <c r="G96" s="82"/>
      <c r="H96" s="81" t="s">
        <v>1215</v>
      </c>
      <c r="I96" s="81" t="s">
        <v>1216</v>
      </c>
      <c r="J96" s="81" t="s">
        <v>1217</v>
      </c>
    </row>
    <row r="97" spans="1:10">
      <c r="A97" s="82" t="s">
        <v>1185</v>
      </c>
      <c r="B97" s="81" t="s">
        <v>927</v>
      </c>
      <c r="C97" s="81" t="s">
        <v>928</v>
      </c>
      <c r="D97" s="82" t="s">
        <v>876</v>
      </c>
      <c r="E97" s="82" t="s">
        <v>1041</v>
      </c>
      <c r="F97" s="82"/>
      <c r="G97" s="82"/>
      <c r="H97" s="81" t="s">
        <v>1218</v>
      </c>
      <c r="I97" s="81" t="s">
        <v>1219</v>
      </c>
      <c r="J97" s="81" t="s">
        <v>1220</v>
      </c>
    </row>
    <row r="98" spans="1:10" ht="25.5">
      <c r="A98" s="82" t="s">
        <v>1185</v>
      </c>
      <c r="B98" s="81" t="s">
        <v>933</v>
      </c>
      <c r="C98" s="81" t="s">
        <v>934</v>
      </c>
      <c r="D98" s="82" t="s">
        <v>876</v>
      </c>
      <c r="E98" s="82" t="s">
        <v>1221</v>
      </c>
      <c r="F98" s="82"/>
      <c r="G98" s="82"/>
      <c r="H98" s="81" t="s">
        <v>1222</v>
      </c>
      <c r="I98" s="81" t="s">
        <v>1223</v>
      </c>
      <c r="J98" s="81" t="s">
        <v>1224</v>
      </c>
    </row>
    <row r="99" spans="1:10" ht="25.5">
      <c r="A99" s="82" t="s">
        <v>1185</v>
      </c>
      <c r="B99" s="81" t="s">
        <v>939</v>
      </c>
      <c r="C99" s="81" t="s">
        <v>940</v>
      </c>
      <c r="D99" s="82" t="s">
        <v>876</v>
      </c>
      <c r="E99" s="82" t="s">
        <v>1225</v>
      </c>
      <c r="F99" s="82"/>
      <c r="G99" s="82"/>
      <c r="H99" s="81" t="s">
        <v>1226</v>
      </c>
      <c r="I99" s="81" t="s">
        <v>1227</v>
      </c>
      <c r="J99" s="81" t="s">
        <v>1228</v>
      </c>
    </row>
    <row r="100" spans="1:10" ht="38.25">
      <c r="A100" s="82" t="s">
        <v>1185</v>
      </c>
      <c r="B100" s="81" t="s">
        <v>945</v>
      </c>
      <c r="C100" s="81" t="s">
        <v>946</v>
      </c>
      <c r="D100" s="82" t="s">
        <v>876</v>
      </c>
      <c r="E100" s="82" t="s">
        <v>1229</v>
      </c>
      <c r="F100" s="82"/>
      <c r="G100" s="82"/>
      <c r="H100" s="81" t="s">
        <v>1230</v>
      </c>
      <c r="I100" s="81" t="s">
        <v>1231</v>
      </c>
      <c r="J100" s="81" t="s">
        <v>1232</v>
      </c>
    </row>
    <row r="101" spans="1:10" ht="38.25">
      <c r="A101" s="82" t="s">
        <v>1185</v>
      </c>
      <c r="B101" s="81" t="s">
        <v>403</v>
      </c>
      <c r="C101" s="81" t="s">
        <v>951</v>
      </c>
      <c r="D101" s="82" t="s">
        <v>876</v>
      </c>
      <c r="E101" s="82" t="s">
        <v>1233</v>
      </c>
      <c r="F101" s="82"/>
      <c r="G101" s="82"/>
      <c r="H101" s="81" t="s">
        <v>1234</v>
      </c>
      <c r="I101" s="81" t="s">
        <v>1235</v>
      </c>
      <c r="J101" s="81" t="s">
        <v>1236</v>
      </c>
    </row>
    <row r="102" spans="1:10" ht="51">
      <c r="A102" s="82" t="s">
        <v>1185</v>
      </c>
      <c r="B102" s="81" t="s">
        <v>956</v>
      </c>
      <c r="C102" s="81" t="s">
        <v>957</v>
      </c>
      <c r="D102" s="82" t="s">
        <v>876</v>
      </c>
      <c r="E102" s="82" t="s">
        <v>968</v>
      </c>
      <c r="F102" s="82"/>
      <c r="G102" s="82"/>
      <c r="H102" s="81" t="s">
        <v>1237</v>
      </c>
      <c r="I102" s="81" t="s">
        <v>1238</v>
      </c>
      <c r="J102" s="81" t="s">
        <v>1239</v>
      </c>
    </row>
    <row r="103" spans="1:10">
      <c r="A103" s="82" t="s">
        <v>1185</v>
      </c>
      <c r="B103" s="81" t="s">
        <v>962</v>
      </c>
      <c r="C103" s="81" t="s">
        <v>963</v>
      </c>
      <c r="D103" s="82" t="s">
        <v>876</v>
      </c>
      <c r="E103" s="82" t="s">
        <v>1240</v>
      </c>
      <c r="F103" s="82"/>
      <c r="G103" s="82"/>
      <c r="H103" s="81" t="s">
        <v>1058</v>
      </c>
      <c r="I103" s="81" t="s">
        <v>891</v>
      </c>
      <c r="J103" s="81" t="s">
        <v>891</v>
      </c>
    </row>
    <row r="104" spans="1:10" ht="25.5">
      <c r="A104" s="82" t="s">
        <v>1185</v>
      </c>
      <c r="B104" s="81" t="s">
        <v>968</v>
      </c>
      <c r="C104" s="81" t="s">
        <v>969</v>
      </c>
      <c r="D104" s="82" t="s">
        <v>876</v>
      </c>
      <c r="E104" s="82" t="s">
        <v>1130</v>
      </c>
      <c r="F104" s="82"/>
      <c r="G104" s="82"/>
      <c r="H104" s="81" t="s">
        <v>1241</v>
      </c>
      <c r="I104" s="81" t="s">
        <v>1242</v>
      </c>
      <c r="J104" s="81" t="s">
        <v>1243</v>
      </c>
    </row>
    <row r="105" spans="1:10" ht="25.5">
      <c r="A105" s="82" t="s">
        <v>1185</v>
      </c>
      <c r="B105" s="81" t="s">
        <v>974</v>
      </c>
      <c r="C105" s="81" t="s">
        <v>975</v>
      </c>
      <c r="D105" s="82" t="s">
        <v>876</v>
      </c>
      <c r="E105" s="82" t="s">
        <v>1244</v>
      </c>
      <c r="F105" s="82"/>
      <c r="G105" s="82"/>
      <c r="H105" s="81" t="s">
        <v>1245</v>
      </c>
      <c r="I105" s="81" t="s">
        <v>1246</v>
      </c>
      <c r="J105" s="81" t="s">
        <v>1247</v>
      </c>
    </row>
    <row r="106" spans="1:10" ht="25.5">
      <c r="A106" s="82" t="s">
        <v>1185</v>
      </c>
      <c r="B106" s="81" t="s">
        <v>980</v>
      </c>
      <c r="C106" s="81" t="s">
        <v>981</v>
      </c>
      <c r="D106" s="82" t="s">
        <v>876</v>
      </c>
      <c r="E106" s="82" t="s">
        <v>1234</v>
      </c>
      <c r="F106" s="82"/>
      <c r="G106" s="82"/>
      <c r="H106" s="81" t="s">
        <v>1248</v>
      </c>
      <c r="I106" s="81" t="s">
        <v>1249</v>
      </c>
      <c r="J106" s="81" t="s">
        <v>1250</v>
      </c>
    </row>
    <row r="107" spans="1:10" ht="38.25">
      <c r="A107" s="82" t="s">
        <v>1185</v>
      </c>
      <c r="B107" s="81" t="s">
        <v>986</v>
      </c>
      <c r="C107" s="81" t="s">
        <v>987</v>
      </c>
      <c r="D107" s="82" t="s">
        <v>876</v>
      </c>
      <c r="E107" s="82" t="s">
        <v>923</v>
      </c>
      <c r="F107" s="82"/>
      <c r="G107" s="82"/>
      <c r="H107" s="81" t="s">
        <v>1251</v>
      </c>
      <c r="I107" s="81" t="s">
        <v>1252</v>
      </c>
      <c r="J107" s="81" t="s">
        <v>1253</v>
      </c>
    </row>
    <row r="108" spans="1:10" ht="25.5">
      <c r="A108" s="82" t="s">
        <v>1185</v>
      </c>
      <c r="B108" s="81" t="s">
        <v>992</v>
      </c>
      <c r="C108" s="81" t="s">
        <v>993</v>
      </c>
      <c r="D108" s="82" t="s">
        <v>876</v>
      </c>
      <c r="E108" s="82" t="s">
        <v>1254</v>
      </c>
      <c r="F108" s="82"/>
      <c r="G108" s="82"/>
      <c r="H108" s="81" t="s">
        <v>884</v>
      </c>
      <c r="I108" s="81" t="s">
        <v>891</v>
      </c>
      <c r="J108" s="81" t="s">
        <v>891</v>
      </c>
    </row>
    <row r="109" spans="1:10">
      <c r="A109" s="82" t="s">
        <v>1255</v>
      </c>
      <c r="B109" s="81" t="s">
        <v>874</v>
      </c>
      <c r="C109" s="81" t="s">
        <v>875</v>
      </c>
      <c r="D109" s="82" t="s">
        <v>876</v>
      </c>
      <c r="E109" s="82" t="s">
        <v>1256</v>
      </c>
      <c r="F109" s="82"/>
      <c r="G109" s="82"/>
      <c r="H109" s="81" t="s">
        <v>1257</v>
      </c>
      <c r="I109" s="81" t="s">
        <v>1258</v>
      </c>
      <c r="J109" s="81" t="s">
        <v>1259</v>
      </c>
    </row>
    <row r="110" spans="1:10" ht="25.5">
      <c r="A110" s="82" t="s">
        <v>1255</v>
      </c>
      <c r="B110" s="81" t="s">
        <v>881</v>
      </c>
      <c r="C110" s="81" t="s">
        <v>882</v>
      </c>
      <c r="D110" s="82" t="s">
        <v>876</v>
      </c>
      <c r="E110" s="82" t="s">
        <v>1000</v>
      </c>
      <c r="F110" s="82"/>
      <c r="G110" s="82"/>
      <c r="H110" s="81" t="s">
        <v>884</v>
      </c>
      <c r="I110" s="81" t="s">
        <v>886</v>
      </c>
      <c r="J110" s="81" t="s">
        <v>1260</v>
      </c>
    </row>
    <row r="111" spans="1:10" ht="25.5">
      <c r="A111" s="82" t="s">
        <v>1255</v>
      </c>
      <c r="B111" s="81" t="s">
        <v>887</v>
      </c>
      <c r="C111" s="81" t="s">
        <v>888</v>
      </c>
      <c r="D111" s="82" t="s">
        <v>876</v>
      </c>
      <c r="E111" s="82" t="s">
        <v>1254</v>
      </c>
      <c r="F111" s="82"/>
      <c r="G111" s="82"/>
      <c r="H111" s="81" t="s">
        <v>884</v>
      </c>
      <c r="I111" s="81" t="s">
        <v>891</v>
      </c>
      <c r="J111" s="81" t="s">
        <v>891</v>
      </c>
    </row>
    <row r="112" spans="1:10">
      <c r="A112" s="82" t="s">
        <v>1255</v>
      </c>
      <c r="B112" s="81" t="s">
        <v>892</v>
      </c>
      <c r="C112" s="81" t="s">
        <v>893</v>
      </c>
      <c r="D112" s="82" t="s">
        <v>876</v>
      </c>
      <c r="E112" s="82" t="s">
        <v>1056</v>
      </c>
      <c r="F112" s="82"/>
      <c r="G112" s="82"/>
      <c r="H112" s="81" t="s">
        <v>890</v>
      </c>
      <c r="I112" s="81" t="s">
        <v>891</v>
      </c>
      <c r="J112" s="81" t="s">
        <v>891</v>
      </c>
    </row>
    <row r="113" spans="1:10">
      <c r="A113" s="82" t="s">
        <v>1255</v>
      </c>
      <c r="B113" s="81" t="s">
        <v>897</v>
      </c>
      <c r="C113" s="81" t="s">
        <v>898</v>
      </c>
      <c r="D113" s="82" t="s">
        <v>876</v>
      </c>
      <c r="E113" s="82" t="s">
        <v>1261</v>
      </c>
      <c r="F113" s="82"/>
      <c r="G113" s="82"/>
      <c r="H113" s="81" t="s">
        <v>1262</v>
      </c>
      <c r="I113" s="81" t="s">
        <v>1263</v>
      </c>
      <c r="J113" s="81" t="s">
        <v>1264</v>
      </c>
    </row>
    <row r="114" spans="1:10">
      <c r="A114" s="82" t="s">
        <v>1255</v>
      </c>
      <c r="B114" s="81" t="s">
        <v>903</v>
      </c>
      <c r="C114" s="81" t="s">
        <v>904</v>
      </c>
      <c r="D114" s="82" t="s">
        <v>876</v>
      </c>
      <c r="E114" s="82" t="s">
        <v>1265</v>
      </c>
      <c r="F114" s="82"/>
      <c r="G114" s="82"/>
      <c r="H114" s="81" t="s">
        <v>1266</v>
      </c>
      <c r="I114" s="81" t="s">
        <v>1267</v>
      </c>
      <c r="J114" s="81" t="s">
        <v>1268</v>
      </c>
    </row>
    <row r="115" spans="1:10">
      <c r="A115" s="82" t="s">
        <v>1255</v>
      </c>
      <c r="B115" s="81" t="s">
        <v>909</v>
      </c>
      <c r="C115" s="81" t="s">
        <v>910</v>
      </c>
      <c r="D115" s="82" t="s">
        <v>876</v>
      </c>
      <c r="E115" s="82" t="s">
        <v>1269</v>
      </c>
      <c r="F115" s="82"/>
      <c r="G115" s="82"/>
      <c r="H115" s="81" t="s">
        <v>1270</v>
      </c>
      <c r="I115" s="81" t="s">
        <v>1271</v>
      </c>
      <c r="J115" s="81" t="s">
        <v>1272</v>
      </c>
    </row>
    <row r="116" spans="1:10">
      <c r="A116" s="82" t="s">
        <v>1255</v>
      </c>
      <c r="B116" s="81" t="s">
        <v>915</v>
      </c>
      <c r="C116" s="81" t="s">
        <v>916</v>
      </c>
      <c r="D116" s="82" t="s">
        <v>876</v>
      </c>
      <c r="E116" s="82" t="s">
        <v>1273</v>
      </c>
      <c r="F116" s="82"/>
      <c r="G116" s="82"/>
      <c r="H116" s="81" t="s">
        <v>1274</v>
      </c>
      <c r="I116" s="81" t="s">
        <v>1275</v>
      </c>
      <c r="J116" s="81" t="s">
        <v>1276</v>
      </c>
    </row>
    <row r="117" spans="1:10" ht="25.5">
      <c r="A117" s="82" t="s">
        <v>1255</v>
      </c>
      <c r="B117" s="81" t="s">
        <v>921</v>
      </c>
      <c r="C117" s="81" t="s">
        <v>922</v>
      </c>
      <c r="D117" s="82" t="s">
        <v>876</v>
      </c>
      <c r="E117" s="82" t="s">
        <v>403</v>
      </c>
      <c r="F117" s="82"/>
      <c r="G117" s="82"/>
      <c r="H117" s="81" t="s">
        <v>1277</v>
      </c>
      <c r="I117" s="81" t="s">
        <v>1278</v>
      </c>
      <c r="J117" s="81" t="s">
        <v>1279</v>
      </c>
    </row>
    <row r="118" spans="1:10">
      <c r="A118" s="82" t="s">
        <v>1255</v>
      </c>
      <c r="B118" s="81" t="s">
        <v>927</v>
      </c>
      <c r="C118" s="81" t="s">
        <v>928</v>
      </c>
      <c r="D118" s="82" t="s">
        <v>876</v>
      </c>
      <c r="E118" s="82" t="s">
        <v>1280</v>
      </c>
      <c r="F118" s="82"/>
      <c r="G118" s="82"/>
      <c r="H118" s="81" t="s">
        <v>1048</v>
      </c>
      <c r="I118" s="81" t="s">
        <v>1281</v>
      </c>
      <c r="J118" s="81" t="s">
        <v>1282</v>
      </c>
    </row>
    <row r="119" spans="1:10" ht="25.5">
      <c r="A119" s="82" t="s">
        <v>1255</v>
      </c>
      <c r="B119" s="81" t="s">
        <v>933</v>
      </c>
      <c r="C119" s="81" t="s">
        <v>934</v>
      </c>
      <c r="D119" s="82" t="s">
        <v>876</v>
      </c>
      <c r="E119" s="82" t="s">
        <v>962</v>
      </c>
      <c r="F119" s="82"/>
      <c r="G119" s="82"/>
      <c r="H119" s="81" t="s">
        <v>1283</v>
      </c>
      <c r="I119" s="81" t="s">
        <v>1284</v>
      </c>
      <c r="J119" s="81" t="s">
        <v>1285</v>
      </c>
    </row>
    <row r="120" spans="1:10" ht="25.5">
      <c r="A120" s="82" t="s">
        <v>1255</v>
      </c>
      <c r="B120" s="81" t="s">
        <v>939</v>
      </c>
      <c r="C120" s="81" t="s">
        <v>940</v>
      </c>
      <c r="D120" s="82" t="s">
        <v>876</v>
      </c>
      <c r="E120" s="82" t="s">
        <v>1196</v>
      </c>
      <c r="F120" s="82"/>
      <c r="G120" s="82"/>
      <c r="H120" s="81" t="s">
        <v>1226</v>
      </c>
      <c r="I120" s="81" t="s">
        <v>1286</v>
      </c>
      <c r="J120" s="81" t="s">
        <v>1287</v>
      </c>
    </row>
    <row r="121" spans="1:10" ht="38.25">
      <c r="A121" s="82" t="s">
        <v>1255</v>
      </c>
      <c r="B121" s="81" t="s">
        <v>945</v>
      </c>
      <c r="C121" s="81" t="s">
        <v>946</v>
      </c>
      <c r="D121" s="82" t="s">
        <v>876</v>
      </c>
      <c r="E121" s="82" t="s">
        <v>1288</v>
      </c>
      <c r="F121" s="82"/>
      <c r="G121" s="82"/>
      <c r="H121" s="81" t="s">
        <v>1289</v>
      </c>
      <c r="I121" s="81" t="s">
        <v>1290</v>
      </c>
      <c r="J121" s="81" t="s">
        <v>1291</v>
      </c>
    </row>
    <row r="122" spans="1:10" ht="38.25">
      <c r="A122" s="82" t="s">
        <v>1255</v>
      </c>
      <c r="B122" s="81" t="s">
        <v>403</v>
      </c>
      <c r="C122" s="81" t="s">
        <v>951</v>
      </c>
      <c r="D122" s="82" t="s">
        <v>876</v>
      </c>
      <c r="E122" s="82" t="s">
        <v>1124</v>
      </c>
      <c r="F122" s="82"/>
      <c r="G122" s="82"/>
      <c r="H122" s="81" t="s">
        <v>1292</v>
      </c>
      <c r="I122" s="81" t="s">
        <v>1293</v>
      </c>
      <c r="J122" s="81" t="s">
        <v>1294</v>
      </c>
    </row>
    <row r="123" spans="1:10" ht="51">
      <c r="A123" s="82" t="s">
        <v>1255</v>
      </c>
      <c r="B123" s="81" t="s">
        <v>956</v>
      </c>
      <c r="C123" s="81" t="s">
        <v>957</v>
      </c>
      <c r="D123" s="82" t="s">
        <v>876</v>
      </c>
      <c r="E123" s="82" t="s">
        <v>933</v>
      </c>
      <c r="F123" s="82"/>
      <c r="G123" s="82"/>
      <c r="H123" s="81" t="s">
        <v>894</v>
      </c>
      <c r="I123" s="81" t="s">
        <v>1295</v>
      </c>
      <c r="J123" s="81" t="s">
        <v>1296</v>
      </c>
    </row>
    <row r="124" spans="1:10">
      <c r="A124" s="82" t="s">
        <v>1255</v>
      </c>
      <c r="B124" s="81" t="s">
        <v>962</v>
      </c>
      <c r="C124" s="81" t="s">
        <v>963</v>
      </c>
      <c r="D124" s="82" t="s">
        <v>876</v>
      </c>
      <c r="E124" s="82" t="s">
        <v>410</v>
      </c>
      <c r="F124" s="82"/>
      <c r="G124" s="82"/>
      <c r="H124" s="81" t="s">
        <v>1297</v>
      </c>
      <c r="I124" s="81" t="s">
        <v>1298</v>
      </c>
      <c r="J124" s="81" t="s">
        <v>1299</v>
      </c>
    </row>
    <row r="125" spans="1:10" ht="25.5">
      <c r="A125" s="82" t="s">
        <v>1255</v>
      </c>
      <c r="B125" s="81" t="s">
        <v>968</v>
      </c>
      <c r="C125" s="81" t="s">
        <v>969</v>
      </c>
      <c r="D125" s="82" t="s">
        <v>876</v>
      </c>
      <c r="E125" s="82" t="s">
        <v>1300</v>
      </c>
      <c r="F125" s="82"/>
      <c r="G125" s="82"/>
      <c r="H125" s="81" t="s">
        <v>1301</v>
      </c>
      <c r="I125" s="81" t="s">
        <v>1302</v>
      </c>
      <c r="J125" s="81" t="s">
        <v>1303</v>
      </c>
    </row>
    <row r="126" spans="1:10" ht="25.5">
      <c r="A126" s="82" t="s">
        <v>1255</v>
      </c>
      <c r="B126" s="81" t="s">
        <v>974</v>
      </c>
      <c r="C126" s="81" t="s">
        <v>975</v>
      </c>
      <c r="D126" s="82" t="s">
        <v>876</v>
      </c>
      <c r="E126" s="82" t="s">
        <v>1304</v>
      </c>
      <c r="F126" s="82"/>
      <c r="G126" s="82"/>
      <c r="H126" s="81" t="s">
        <v>1305</v>
      </c>
      <c r="I126" s="81" t="s">
        <v>1306</v>
      </c>
      <c r="J126" s="81" t="s">
        <v>1307</v>
      </c>
    </row>
    <row r="127" spans="1:10" ht="25.5">
      <c r="A127" s="82" t="s">
        <v>1255</v>
      </c>
      <c r="B127" s="81" t="s">
        <v>980</v>
      </c>
      <c r="C127" s="81" t="s">
        <v>981</v>
      </c>
      <c r="D127" s="82" t="s">
        <v>876</v>
      </c>
      <c r="E127" s="82" t="s">
        <v>1308</v>
      </c>
      <c r="F127" s="82"/>
      <c r="G127" s="82"/>
      <c r="H127" s="81" t="s">
        <v>1309</v>
      </c>
      <c r="I127" s="81" t="s">
        <v>1310</v>
      </c>
      <c r="J127" s="81" t="s">
        <v>1311</v>
      </c>
    </row>
    <row r="128" spans="1:10" ht="38.25">
      <c r="A128" s="82" t="s">
        <v>1255</v>
      </c>
      <c r="B128" s="81" t="s">
        <v>986</v>
      </c>
      <c r="C128" s="81" t="s">
        <v>987</v>
      </c>
      <c r="D128" s="82" t="s">
        <v>876</v>
      </c>
      <c r="E128" s="82" t="s">
        <v>1312</v>
      </c>
      <c r="F128" s="82"/>
      <c r="G128" s="82"/>
      <c r="H128" s="81" t="s">
        <v>1313</v>
      </c>
      <c r="I128" s="81" t="s">
        <v>1314</v>
      </c>
      <c r="J128" s="81" t="s">
        <v>1315</v>
      </c>
    </row>
    <row r="129" spans="1:10" ht="25.5">
      <c r="A129" s="82" t="s">
        <v>1255</v>
      </c>
      <c r="B129" s="81" t="s">
        <v>992</v>
      </c>
      <c r="C129" s="81" t="s">
        <v>993</v>
      </c>
      <c r="D129" s="82" t="s">
        <v>876</v>
      </c>
      <c r="E129" s="82" t="s">
        <v>1254</v>
      </c>
      <c r="F129" s="82"/>
      <c r="G129" s="82"/>
      <c r="H129" s="81" t="s">
        <v>884</v>
      </c>
      <c r="I129" s="81" t="s">
        <v>891</v>
      </c>
      <c r="J129" s="81" t="s">
        <v>891</v>
      </c>
    </row>
    <row r="130" spans="1:10">
      <c r="A130" s="82" t="s">
        <v>1316</v>
      </c>
      <c r="B130" s="81" t="s">
        <v>874</v>
      </c>
      <c r="C130" s="81" t="s">
        <v>875</v>
      </c>
      <c r="D130" s="82" t="s">
        <v>876</v>
      </c>
      <c r="E130" s="82" t="s">
        <v>1317</v>
      </c>
      <c r="F130" s="82"/>
      <c r="G130" s="82"/>
      <c r="H130" s="81" t="s">
        <v>1318</v>
      </c>
      <c r="I130" s="81" t="s">
        <v>1319</v>
      </c>
      <c r="J130" s="81" t="s">
        <v>1320</v>
      </c>
    </row>
    <row r="131" spans="1:10" ht="25.5">
      <c r="A131" s="82" t="s">
        <v>1316</v>
      </c>
      <c r="B131" s="81" t="s">
        <v>881</v>
      </c>
      <c r="C131" s="81" t="s">
        <v>882</v>
      </c>
      <c r="D131" s="82" t="s">
        <v>876</v>
      </c>
      <c r="E131" s="82" t="s">
        <v>1233</v>
      </c>
      <c r="F131" s="82"/>
      <c r="G131" s="82"/>
      <c r="H131" s="81" t="s">
        <v>1092</v>
      </c>
      <c r="I131" s="81" t="s">
        <v>1321</v>
      </c>
      <c r="J131" s="81" t="s">
        <v>1322</v>
      </c>
    </row>
    <row r="132" spans="1:10" ht="25.5">
      <c r="A132" s="82" t="s">
        <v>1316</v>
      </c>
      <c r="B132" s="81" t="s">
        <v>887</v>
      </c>
      <c r="C132" s="81" t="s">
        <v>888</v>
      </c>
      <c r="D132" s="82" t="s">
        <v>876</v>
      </c>
      <c r="E132" s="82" t="s">
        <v>1323</v>
      </c>
      <c r="F132" s="82"/>
      <c r="G132" s="82"/>
      <c r="H132" s="81" t="s">
        <v>1324</v>
      </c>
      <c r="I132" s="81" t="s">
        <v>1325</v>
      </c>
      <c r="J132" s="81" t="s">
        <v>1326</v>
      </c>
    </row>
    <row r="133" spans="1:10">
      <c r="A133" s="82" t="s">
        <v>1316</v>
      </c>
      <c r="B133" s="81" t="s">
        <v>892</v>
      </c>
      <c r="C133" s="81" t="s">
        <v>893</v>
      </c>
      <c r="D133" s="82" t="s">
        <v>876</v>
      </c>
      <c r="E133" s="82" t="s">
        <v>1017</v>
      </c>
      <c r="F133" s="82"/>
      <c r="G133" s="82"/>
      <c r="H133" s="81" t="s">
        <v>1327</v>
      </c>
      <c r="I133" s="81" t="s">
        <v>1328</v>
      </c>
      <c r="J133" s="81" t="s">
        <v>1329</v>
      </c>
    </row>
    <row r="134" spans="1:10">
      <c r="A134" s="82" t="s">
        <v>1316</v>
      </c>
      <c r="B134" s="81" t="s">
        <v>897</v>
      </c>
      <c r="C134" s="81" t="s">
        <v>898</v>
      </c>
      <c r="D134" s="82" t="s">
        <v>876</v>
      </c>
      <c r="E134" s="82" t="s">
        <v>1330</v>
      </c>
      <c r="F134" s="82"/>
      <c r="G134" s="82"/>
      <c r="H134" s="81" t="s">
        <v>1331</v>
      </c>
      <c r="I134" s="81" t="s">
        <v>1332</v>
      </c>
      <c r="J134" s="81" t="s">
        <v>1333</v>
      </c>
    </row>
    <row r="135" spans="1:10">
      <c r="A135" s="82" t="s">
        <v>1316</v>
      </c>
      <c r="B135" s="81" t="s">
        <v>903</v>
      </c>
      <c r="C135" s="81" t="s">
        <v>904</v>
      </c>
      <c r="D135" s="82" t="s">
        <v>876</v>
      </c>
      <c r="E135" s="82" t="s">
        <v>1300</v>
      </c>
      <c r="F135" s="82"/>
      <c r="G135" s="82"/>
      <c r="H135" s="81" t="s">
        <v>1334</v>
      </c>
      <c r="I135" s="81" t="s">
        <v>1335</v>
      </c>
      <c r="J135" s="81" t="s">
        <v>1336</v>
      </c>
    </row>
    <row r="136" spans="1:10">
      <c r="A136" s="82" t="s">
        <v>1316</v>
      </c>
      <c r="B136" s="81" t="s">
        <v>909</v>
      </c>
      <c r="C136" s="81" t="s">
        <v>910</v>
      </c>
      <c r="D136" s="82" t="s">
        <v>876</v>
      </c>
      <c r="E136" s="82" t="s">
        <v>1193</v>
      </c>
      <c r="F136" s="82"/>
      <c r="G136" s="82"/>
      <c r="H136" s="81" t="s">
        <v>1337</v>
      </c>
      <c r="I136" s="81" t="s">
        <v>1338</v>
      </c>
      <c r="J136" s="81" t="s">
        <v>1339</v>
      </c>
    </row>
    <row r="137" spans="1:10">
      <c r="A137" s="82" t="s">
        <v>1316</v>
      </c>
      <c r="B137" s="81" t="s">
        <v>915</v>
      </c>
      <c r="C137" s="81" t="s">
        <v>916</v>
      </c>
      <c r="D137" s="82" t="s">
        <v>876</v>
      </c>
      <c r="E137" s="82" t="s">
        <v>1340</v>
      </c>
      <c r="F137" s="82"/>
      <c r="G137" s="82"/>
      <c r="H137" s="81" t="s">
        <v>1341</v>
      </c>
      <c r="I137" s="81" t="s">
        <v>1342</v>
      </c>
      <c r="J137" s="81" t="s">
        <v>1343</v>
      </c>
    </row>
    <row r="138" spans="1:10" ht="25.5">
      <c r="A138" s="82" t="s">
        <v>1316</v>
      </c>
      <c r="B138" s="81" t="s">
        <v>921</v>
      </c>
      <c r="C138" s="81" t="s">
        <v>922</v>
      </c>
      <c r="D138" s="82" t="s">
        <v>876</v>
      </c>
      <c r="E138" s="82" t="s">
        <v>1344</v>
      </c>
      <c r="F138" s="82"/>
      <c r="G138" s="82"/>
      <c r="H138" s="81" t="s">
        <v>1345</v>
      </c>
      <c r="I138" s="81" t="s">
        <v>1346</v>
      </c>
      <c r="J138" s="81" t="s">
        <v>1347</v>
      </c>
    </row>
    <row r="139" spans="1:10">
      <c r="A139" s="82" t="s">
        <v>1316</v>
      </c>
      <c r="B139" s="81" t="s">
        <v>927</v>
      </c>
      <c r="C139" s="81" t="s">
        <v>928</v>
      </c>
      <c r="D139" s="82" t="s">
        <v>876</v>
      </c>
      <c r="E139" s="82" t="s">
        <v>939</v>
      </c>
      <c r="F139" s="82"/>
      <c r="G139" s="82"/>
      <c r="H139" s="81" t="s">
        <v>1348</v>
      </c>
      <c r="I139" s="81" t="s">
        <v>1349</v>
      </c>
      <c r="J139" s="81" t="s">
        <v>1350</v>
      </c>
    </row>
    <row r="140" spans="1:10" ht="25.5">
      <c r="A140" s="82" t="s">
        <v>1316</v>
      </c>
      <c r="B140" s="81" t="s">
        <v>933</v>
      </c>
      <c r="C140" s="81" t="s">
        <v>934</v>
      </c>
      <c r="D140" s="82" t="s">
        <v>876</v>
      </c>
      <c r="E140" s="82" t="s">
        <v>1351</v>
      </c>
      <c r="F140" s="82"/>
      <c r="G140" s="82"/>
      <c r="H140" s="81" t="s">
        <v>1352</v>
      </c>
      <c r="I140" s="81" t="s">
        <v>1353</v>
      </c>
      <c r="J140" s="81" t="s">
        <v>1354</v>
      </c>
    </row>
    <row r="141" spans="1:10" ht="25.5">
      <c r="A141" s="82" t="s">
        <v>1316</v>
      </c>
      <c r="B141" s="81" t="s">
        <v>939</v>
      </c>
      <c r="C141" s="81" t="s">
        <v>940</v>
      </c>
      <c r="D141" s="82" t="s">
        <v>876</v>
      </c>
      <c r="E141" s="82" t="s">
        <v>1355</v>
      </c>
      <c r="F141" s="82"/>
      <c r="G141" s="82"/>
      <c r="H141" s="81" t="s">
        <v>1356</v>
      </c>
      <c r="I141" s="81" t="s">
        <v>1357</v>
      </c>
      <c r="J141" s="81" t="s">
        <v>1358</v>
      </c>
    </row>
    <row r="142" spans="1:10" ht="38.25">
      <c r="A142" s="82" t="s">
        <v>1316</v>
      </c>
      <c r="B142" s="81" t="s">
        <v>945</v>
      </c>
      <c r="C142" s="81" t="s">
        <v>946</v>
      </c>
      <c r="D142" s="82" t="s">
        <v>876</v>
      </c>
      <c r="E142" s="82" t="s">
        <v>1300</v>
      </c>
      <c r="F142" s="82"/>
      <c r="G142" s="82"/>
      <c r="H142" s="81" t="s">
        <v>1359</v>
      </c>
      <c r="I142" s="81" t="s">
        <v>1360</v>
      </c>
      <c r="J142" s="81" t="s">
        <v>1361</v>
      </c>
    </row>
    <row r="143" spans="1:10" ht="38.25">
      <c r="A143" s="82" t="s">
        <v>1316</v>
      </c>
      <c r="B143" s="81" t="s">
        <v>403</v>
      </c>
      <c r="C143" s="81" t="s">
        <v>951</v>
      </c>
      <c r="D143" s="82" t="s">
        <v>876</v>
      </c>
      <c r="E143" s="82" t="s">
        <v>1233</v>
      </c>
      <c r="F143" s="82"/>
      <c r="G143" s="82"/>
      <c r="H143" s="81" t="s">
        <v>1225</v>
      </c>
      <c r="I143" s="81" t="s">
        <v>1362</v>
      </c>
      <c r="J143" s="81" t="s">
        <v>1363</v>
      </c>
    </row>
    <row r="144" spans="1:10" ht="51">
      <c r="A144" s="82" t="s">
        <v>1316</v>
      </c>
      <c r="B144" s="81" t="s">
        <v>956</v>
      </c>
      <c r="C144" s="81" t="s">
        <v>957</v>
      </c>
      <c r="D144" s="82" t="s">
        <v>876</v>
      </c>
      <c r="E144" s="82" t="s">
        <v>1364</v>
      </c>
      <c r="F144" s="82"/>
      <c r="G144" s="82"/>
      <c r="H144" s="81" t="s">
        <v>1365</v>
      </c>
      <c r="I144" s="81" t="s">
        <v>1366</v>
      </c>
      <c r="J144" s="81" t="s">
        <v>1367</v>
      </c>
    </row>
    <row r="145" spans="1:10">
      <c r="A145" s="82" t="s">
        <v>1316</v>
      </c>
      <c r="B145" s="81" t="s">
        <v>962</v>
      </c>
      <c r="C145" s="81" t="s">
        <v>963</v>
      </c>
      <c r="D145" s="82" t="s">
        <v>876</v>
      </c>
      <c r="E145" s="82" t="s">
        <v>1368</v>
      </c>
      <c r="F145" s="82"/>
      <c r="G145" s="82"/>
      <c r="H145" s="81" t="s">
        <v>1369</v>
      </c>
      <c r="I145" s="81" t="s">
        <v>1370</v>
      </c>
      <c r="J145" s="81" t="s">
        <v>1371</v>
      </c>
    </row>
    <row r="146" spans="1:10" ht="25.5">
      <c r="A146" s="82" t="s">
        <v>1316</v>
      </c>
      <c r="B146" s="81" t="s">
        <v>968</v>
      </c>
      <c r="C146" s="81" t="s">
        <v>969</v>
      </c>
      <c r="D146" s="82" t="s">
        <v>876</v>
      </c>
      <c r="E146" s="82" t="s">
        <v>1372</v>
      </c>
      <c r="F146" s="82"/>
      <c r="G146" s="82"/>
      <c r="H146" s="81" t="s">
        <v>1373</v>
      </c>
      <c r="I146" s="81" t="s">
        <v>1374</v>
      </c>
      <c r="J146" s="81" t="s">
        <v>1375</v>
      </c>
    </row>
    <row r="147" spans="1:10" ht="25.5">
      <c r="A147" s="82" t="s">
        <v>1316</v>
      </c>
      <c r="B147" s="81" t="s">
        <v>974</v>
      </c>
      <c r="C147" s="81" t="s">
        <v>975</v>
      </c>
      <c r="D147" s="82" t="s">
        <v>876</v>
      </c>
      <c r="E147" s="82" t="s">
        <v>1203</v>
      </c>
      <c r="F147" s="82"/>
      <c r="G147" s="82"/>
      <c r="H147" s="81" t="s">
        <v>1200</v>
      </c>
      <c r="I147" s="81" t="s">
        <v>1376</v>
      </c>
      <c r="J147" s="81" t="s">
        <v>1377</v>
      </c>
    </row>
    <row r="148" spans="1:10" ht="25.5">
      <c r="A148" s="82" t="s">
        <v>1316</v>
      </c>
      <c r="B148" s="81" t="s">
        <v>980</v>
      </c>
      <c r="C148" s="81" t="s">
        <v>981</v>
      </c>
      <c r="D148" s="82" t="s">
        <v>876</v>
      </c>
      <c r="E148" s="82" t="s">
        <v>1378</v>
      </c>
      <c r="F148" s="82"/>
      <c r="G148" s="82"/>
      <c r="H148" s="81" t="s">
        <v>1379</v>
      </c>
      <c r="I148" s="81" t="s">
        <v>1380</v>
      </c>
      <c r="J148" s="81" t="s">
        <v>1381</v>
      </c>
    </row>
    <row r="149" spans="1:10" ht="38.25">
      <c r="A149" s="82" t="s">
        <v>1316</v>
      </c>
      <c r="B149" s="81" t="s">
        <v>986</v>
      </c>
      <c r="C149" s="81" t="s">
        <v>987</v>
      </c>
      <c r="D149" s="82" t="s">
        <v>876</v>
      </c>
      <c r="E149" s="82" t="s">
        <v>1382</v>
      </c>
      <c r="F149" s="82"/>
      <c r="G149" s="82"/>
      <c r="H149" s="81" t="s">
        <v>1383</v>
      </c>
      <c r="I149" s="81" t="s">
        <v>1384</v>
      </c>
      <c r="J149" s="81" t="s">
        <v>1385</v>
      </c>
    </row>
    <row r="150" spans="1:10" ht="25.5">
      <c r="A150" s="82" t="s">
        <v>1316</v>
      </c>
      <c r="B150" s="81" t="s">
        <v>992</v>
      </c>
      <c r="C150" s="81" t="s">
        <v>993</v>
      </c>
      <c r="D150" s="82" t="s">
        <v>876</v>
      </c>
      <c r="E150" s="82" t="s">
        <v>883</v>
      </c>
      <c r="F150" s="82"/>
      <c r="G150" s="82"/>
      <c r="H150" s="81" t="s">
        <v>884</v>
      </c>
      <c r="I150" s="81" t="s">
        <v>891</v>
      </c>
      <c r="J150" s="81" t="s">
        <v>891</v>
      </c>
    </row>
    <row r="151" spans="1:10">
      <c r="A151" s="82" t="s">
        <v>1386</v>
      </c>
      <c r="B151" s="81" t="s">
        <v>874</v>
      </c>
      <c r="C151" s="81" t="s">
        <v>875</v>
      </c>
      <c r="D151" s="82" t="s">
        <v>876</v>
      </c>
      <c r="E151" s="82" t="s">
        <v>1387</v>
      </c>
      <c r="F151" s="82"/>
      <c r="G151" s="82"/>
      <c r="H151" s="81" t="s">
        <v>1388</v>
      </c>
      <c r="I151" s="81" t="s">
        <v>1389</v>
      </c>
      <c r="J151" s="81" t="s">
        <v>1390</v>
      </c>
    </row>
    <row r="152" spans="1:10" ht="25.5">
      <c r="A152" s="82" t="s">
        <v>1386</v>
      </c>
      <c r="B152" s="81" t="s">
        <v>887</v>
      </c>
      <c r="C152" s="81" t="s">
        <v>888</v>
      </c>
      <c r="D152" s="82" t="s">
        <v>876</v>
      </c>
      <c r="E152" s="82" t="s">
        <v>1057</v>
      </c>
      <c r="F152" s="82"/>
      <c r="G152" s="82"/>
      <c r="H152" s="81" t="s">
        <v>1226</v>
      </c>
      <c r="I152" s="81" t="s">
        <v>891</v>
      </c>
      <c r="J152" s="81" t="s">
        <v>891</v>
      </c>
    </row>
    <row r="153" spans="1:10">
      <c r="A153" s="82" t="s">
        <v>1386</v>
      </c>
      <c r="B153" s="81" t="s">
        <v>892</v>
      </c>
      <c r="C153" s="81" t="s">
        <v>893</v>
      </c>
      <c r="D153" s="82" t="s">
        <v>876</v>
      </c>
      <c r="E153" s="82" t="s">
        <v>889</v>
      </c>
      <c r="F153" s="82"/>
      <c r="G153" s="82"/>
      <c r="H153" s="81" t="s">
        <v>1226</v>
      </c>
      <c r="I153" s="81" t="s">
        <v>891</v>
      </c>
      <c r="J153" s="81" t="s">
        <v>891</v>
      </c>
    </row>
    <row r="154" spans="1:10">
      <c r="A154" s="82" t="s">
        <v>1386</v>
      </c>
      <c r="B154" s="81" t="s">
        <v>897</v>
      </c>
      <c r="C154" s="81" t="s">
        <v>898</v>
      </c>
      <c r="D154" s="82" t="s">
        <v>876</v>
      </c>
      <c r="E154" s="82" t="s">
        <v>1391</v>
      </c>
      <c r="F154" s="82"/>
      <c r="G154" s="82"/>
      <c r="H154" s="81" t="s">
        <v>1392</v>
      </c>
      <c r="I154" s="81" t="s">
        <v>1393</v>
      </c>
      <c r="J154" s="81" t="s">
        <v>1394</v>
      </c>
    </row>
    <row r="155" spans="1:10">
      <c r="A155" s="82" t="s">
        <v>1386</v>
      </c>
      <c r="B155" s="81" t="s">
        <v>903</v>
      </c>
      <c r="C155" s="81" t="s">
        <v>904</v>
      </c>
      <c r="D155" s="82" t="s">
        <v>876</v>
      </c>
      <c r="E155" s="82" t="s">
        <v>1355</v>
      </c>
      <c r="F155" s="82"/>
      <c r="G155" s="82"/>
      <c r="H155" s="81" t="s">
        <v>1395</v>
      </c>
      <c r="I155" s="81" t="s">
        <v>1396</v>
      </c>
      <c r="J155" s="81" t="s">
        <v>1397</v>
      </c>
    </row>
    <row r="156" spans="1:10">
      <c r="A156" s="82" t="s">
        <v>1386</v>
      </c>
      <c r="B156" s="81" t="s">
        <v>909</v>
      </c>
      <c r="C156" s="81" t="s">
        <v>910</v>
      </c>
      <c r="D156" s="82" t="s">
        <v>876</v>
      </c>
      <c r="E156" s="82" t="s">
        <v>1398</v>
      </c>
      <c r="F156" s="82"/>
      <c r="G156" s="82"/>
      <c r="H156" s="81" t="s">
        <v>1399</v>
      </c>
      <c r="I156" s="81" t="s">
        <v>1400</v>
      </c>
      <c r="J156" s="81" t="s">
        <v>1401</v>
      </c>
    </row>
    <row r="157" spans="1:10">
      <c r="A157" s="82" t="s">
        <v>1386</v>
      </c>
      <c r="B157" s="81" t="s">
        <v>915</v>
      </c>
      <c r="C157" s="81" t="s">
        <v>916</v>
      </c>
      <c r="D157" s="82" t="s">
        <v>876</v>
      </c>
      <c r="E157" s="82" t="s">
        <v>1283</v>
      </c>
      <c r="F157" s="82"/>
      <c r="G157" s="82"/>
      <c r="H157" s="81" t="s">
        <v>1402</v>
      </c>
      <c r="I157" s="81" t="s">
        <v>1403</v>
      </c>
      <c r="J157" s="81" t="s">
        <v>1404</v>
      </c>
    </row>
    <row r="158" spans="1:10" ht="25.5">
      <c r="A158" s="82" t="s">
        <v>1386</v>
      </c>
      <c r="B158" s="81" t="s">
        <v>921</v>
      </c>
      <c r="C158" s="81" t="s">
        <v>922</v>
      </c>
      <c r="D158" s="82" t="s">
        <v>876</v>
      </c>
      <c r="E158" s="82" t="s">
        <v>1405</v>
      </c>
      <c r="F158" s="82"/>
      <c r="G158" s="82"/>
      <c r="H158" s="81" t="s">
        <v>1406</v>
      </c>
      <c r="I158" s="81" t="s">
        <v>1407</v>
      </c>
      <c r="J158" s="81" t="s">
        <v>1408</v>
      </c>
    </row>
    <row r="159" spans="1:10">
      <c r="A159" s="82" t="s">
        <v>1386</v>
      </c>
      <c r="B159" s="81" t="s">
        <v>927</v>
      </c>
      <c r="C159" s="81" t="s">
        <v>928</v>
      </c>
      <c r="D159" s="82" t="s">
        <v>876</v>
      </c>
      <c r="E159" s="82" t="s">
        <v>1018</v>
      </c>
      <c r="F159" s="82"/>
      <c r="G159" s="82"/>
      <c r="H159" s="81" t="s">
        <v>1245</v>
      </c>
      <c r="I159" s="81" t="s">
        <v>885</v>
      </c>
      <c r="J159" s="81" t="s">
        <v>1409</v>
      </c>
    </row>
    <row r="160" spans="1:10" ht="25.5">
      <c r="A160" s="82" t="s">
        <v>1386</v>
      </c>
      <c r="B160" s="81" t="s">
        <v>933</v>
      </c>
      <c r="C160" s="81" t="s">
        <v>934</v>
      </c>
      <c r="D160" s="82" t="s">
        <v>876</v>
      </c>
      <c r="E160" s="82" t="s">
        <v>1410</v>
      </c>
      <c r="F160" s="82"/>
      <c r="G160" s="82"/>
      <c r="H160" s="81" t="s">
        <v>1411</v>
      </c>
      <c r="I160" s="81" t="s">
        <v>1412</v>
      </c>
      <c r="J160" s="81" t="s">
        <v>1413</v>
      </c>
    </row>
    <row r="161" spans="1:10" ht="25.5">
      <c r="A161" s="82" t="s">
        <v>1386</v>
      </c>
      <c r="B161" s="81" t="s">
        <v>939</v>
      </c>
      <c r="C161" s="81" t="s">
        <v>940</v>
      </c>
      <c r="D161" s="82" t="s">
        <v>876</v>
      </c>
      <c r="E161" s="82" t="s">
        <v>986</v>
      </c>
      <c r="F161" s="82"/>
      <c r="G161" s="82"/>
      <c r="H161" s="81" t="s">
        <v>1414</v>
      </c>
      <c r="I161" s="81" t="s">
        <v>1415</v>
      </c>
      <c r="J161" s="81" t="s">
        <v>1416</v>
      </c>
    </row>
    <row r="162" spans="1:10" ht="38.25">
      <c r="A162" s="82" t="s">
        <v>1386</v>
      </c>
      <c r="B162" s="81" t="s">
        <v>945</v>
      </c>
      <c r="C162" s="81" t="s">
        <v>946</v>
      </c>
      <c r="D162" s="82" t="s">
        <v>876</v>
      </c>
      <c r="E162" s="82" t="s">
        <v>1417</v>
      </c>
      <c r="F162" s="82"/>
      <c r="G162" s="82"/>
      <c r="H162" s="81" t="s">
        <v>1418</v>
      </c>
      <c r="I162" s="81" t="s">
        <v>1419</v>
      </c>
      <c r="J162" s="81" t="s">
        <v>1420</v>
      </c>
    </row>
    <row r="163" spans="1:10" ht="38.25">
      <c r="A163" s="82" t="s">
        <v>1386</v>
      </c>
      <c r="B163" s="81" t="s">
        <v>403</v>
      </c>
      <c r="C163" s="81" t="s">
        <v>951</v>
      </c>
      <c r="D163" s="82" t="s">
        <v>876</v>
      </c>
      <c r="E163" s="82" t="s">
        <v>410</v>
      </c>
      <c r="F163" s="82"/>
      <c r="G163" s="82"/>
      <c r="H163" s="81" t="s">
        <v>1226</v>
      </c>
      <c r="I163" s="81" t="s">
        <v>1421</v>
      </c>
      <c r="J163" s="81" t="s">
        <v>1422</v>
      </c>
    </row>
    <row r="164" spans="1:10" ht="51">
      <c r="A164" s="82" t="s">
        <v>1386</v>
      </c>
      <c r="B164" s="81" t="s">
        <v>956</v>
      </c>
      <c r="C164" s="81" t="s">
        <v>957</v>
      </c>
      <c r="D164" s="82" t="s">
        <v>876</v>
      </c>
      <c r="E164" s="82" t="s">
        <v>1203</v>
      </c>
      <c r="F164" s="82"/>
      <c r="G164" s="82"/>
      <c r="H164" s="81" t="s">
        <v>1423</v>
      </c>
      <c r="I164" s="81" t="s">
        <v>1424</v>
      </c>
      <c r="J164" s="81" t="s">
        <v>1425</v>
      </c>
    </row>
    <row r="165" spans="1:10">
      <c r="A165" s="82" t="s">
        <v>1386</v>
      </c>
      <c r="B165" s="81" t="s">
        <v>962</v>
      </c>
      <c r="C165" s="81" t="s">
        <v>963</v>
      </c>
      <c r="D165" s="82" t="s">
        <v>876</v>
      </c>
      <c r="E165" s="82" t="s">
        <v>1240</v>
      </c>
      <c r="F165" s="82"/>
      <c r="G165" s="82"/>
      <c r="H165" s="81" t="s">
        <v>894</v>
      </c>
      <c r="I165" s="81" t="s">
        <v>891</v>
      </c>
      <c r="J165" s="81" t="s">
        <v>891</v>
      </c>
    </row>
    <row r="166" spans="1:10" ht="25.5">
      <c r="A166" s="82" t="s">
        <v>1386</v>
      </c>
      <c r="B166" s="81" t="s">
        <v>968</v>
      </c>
      <c r="C166" s="81" t="s">
        <v>969</v>
      </c>
      <c r="D166" s="82" t="s">
        <v>876</v>
      </c>
      <c r="E166" s="82" t="s">
        <v>1426</v>
      </c>
      <c r="F166" s="82"/>
      <c r="G166" s="82"/>
      <c r="H166" s="81" t="s">
        <v>1427</v>
      </c>
      <c r="I166" s="81" t="s">
        <v>1428</v>
      </c>
      <c r="J166" s="81" t="s">
        <v>1429</v>
      </c>
    </row>
    <row r="167" spans="1:10" ht="25.5">
      <c r="A167" s="82" t="s">
        <v>1386</v>
      </c>
      <c r="B167" s="81" t="s">
        <v>974</v>
      </c>
      <c r="C167" s="81" t="s">
        <v>975</v>
      </c>
      <c r="D167" s="82" t="s">
        <v>876</v>
      </c>
      <c r="E167" s="82" t="s">
        <v>1165</v>
      </c>
      <c r="F167" s="82"/>
      <c r="G167" s="82"/>
      <c r="H167" s="81" t="s">
        <v>1430</v>
      </c>
      <c r="I167" s="81" t="s">
        <v>1431</v>
      </c>
      <c r="J167" s="81" t="s">
        <v>1432</v>
      </c>
    </row>
    <row r="168" spans="1:10" ht="25.5">
      <c r="A168" s="82" t="s">
        <v>1386</v>
      </c>
      <c r="B168" s="81" t="s">
        <v>980</v>
      </c>
      <c r="C168" s="81" t="s">
        <v>981</v>
      </c>
      <c r="D168" s="82" t="s">
        <v>876</v>
      </c>
      <c r="E168" s="82" t="s">
        <v>1433</v>
      </c>
      <c r="F168" s="82"/>
      <c r="G168" s="82"/>
      <c r="H168" s="81" t="s">
        <v>1434</v>
      </c>
      <c r="I168" s="81" t="s">
        <v>1435</v>
      </c>
      <c r="J168" s="81" t="s">
        <v>1436</v>
      </c>
    </row>
    <row r="169" spans="1:10" ht="38.25">
      <c r="A169" s="82" t="s">
        <v>1386</v>
      </c>
      <c r="B169" s="81" t="s">
        <v>986</v>
      </c>
      <c r="C169" s="81" t="s">
        <v>987</v>
      </c>
      <c r="D169" s="82" t="s">
        <v>876</v>
      </c>
      <c r="E169" s="82" t="s">
        <v>1300</v>
      </c>
      <c r="F169" s="82"/>
      <c r="G169" s="82"/>
      <c r="H169" s="81" t="s">
        <v>1437</v>
      </c>
      <c r="I169" s="81" t="s">
        <v>1438</v>
      </c>
      <c r="J169" s="81" t="s">
        <v>1439</v>
      </c>
    </row>
    <row r="170" spans="1:10" ht="25.5">
      <c r="A170" s="82" t="s">
        <v>1386</v>
      </c>
      <c r="B170" s="81" t="s">
        <v>992</v>
      </c>
      <c r="C170" s="81" t="s">
        <v>993</v>
      </c>
      <c r="D170" s="82" t="s">
        <v>876</v>
      </c>
      <c r="E170" s="82" t="s">
        <v>1057</v>
      </c>
      <c r="F170" s="82"/>
      <c r="G170" s="82"/>
      <c r="H170" s="81" t="s">
        <v>889</v>
      </c>
      <c r="I170" s="81" t="s">
        <v>1124</v>
      </c>
      <c r="J170" s="81" t="s">
        <v>1221</v>
      </c>
    </row>
    <row r="171" spans="1:10">
      <c r="A171" s="82" t="s">
        <v>1440</v>
      </c>
      <c r="B171" s="81" t="s">
        <v>874</v>
      </c>
      <c r="C171" s="81" t="s">
        <v>875</v>
      </c>
      <c r="D171" s="82" t="s">
        <v>876</v>
      </c>
      <c r="E171" s="82" t="s">
        <v>1441</v>
      </c>
      <c r="F171" s="82"/>
      <c r="G171" s="82"/>
      <c r="H171" s="81" t="s">
        <v>1442</v>
      </c>
      <c r="I171" s="81" t="s">
        <v>1443</v>
      </c>
      <c r="J171" s="81" t="s">
        <v>1444</v>
      </c>
    </row>
    <row r="172" spans="1:10" ht="25.5">
      <c r="A172" s="82" t="s">
        <v>1440</v>
      </c>
      <c r="B172" s="81" t="s">
        <v>881</v>
      </c>
      <c r="C172" s="81" t="s">
        <v>882</v>
      </c>
      <c r="D172" s="82" t="s">
        <v>876</v>
      </c>
      <c r="E172" s="82" t="s">
        <v>1000</v>
      </c>
      <c r="F172" s="82"/>
      <c r="G172" s="82"/>
      <c r="H172" s="81" t="s">
        <v>884</v>
      </c>
      <c r="I172" s="81" t="s">
        <v>891</v>
      </c>
      <c r="J172" s="81" t="s">
        <v>891</v>
      </c>
    </row>
    <row r="173" spans="1:10" ht="25.5">
      <c r="A173" s="82" t="s">
        <v>1440</v>
      </c>
      <c r="B173" s="81" t="s">
        <v>887</v>
      </c>
      <c r="C173" s="81" t="s">
        <v>888</v>
      </c>
      <c r="D173" s="82" t="s">
        <v>876</v>
      </c>
      <c r="E173" s="82" t="s">
        <v>1254</v>
      </c>
      <c r="F173" s="82"/>
      <c r="G173" s="82"/>
      <c r="H173" s="81" t="s">
        <v>884</v>
      </c>
      <c r="I173" s="81" t="s">
        <v>891</v>
      </c>
      <c r="J173" s="81" t="s">
        <v>891</v>
      </c>
    </row>
    <row r="174" spans="1:10">
      <c r="A174" s="82" t="s">
        <v>1440</v>
      </c>
      <c r="B174" s="81" t="s">
        <v>892</v>
      </c>
      <c r="C174" s="81" t="s">
        <v>893</v>
      </c>
      <c r="D174" s="82" t="s">
        <v>876</v>
      </c>
      <c r="E174" s="82" t="s">
        <v>1056</v>
      </c>
      <c r="F174" s="82"/>
      <c r="G174" s="82"/>
      <c r="H174" s="81" t="s">
        <v>884</v>
      </c>
      <c r="I174" s="81" t="s">
        <v>891</v>
      </c>
      <c r="J174" s="81" t="s">
        <v>891</v>
      </c>
    </row>
    <row r="175" spans="1:10">
      <c r="A175" s="82" t="s">
        <v>1440</v>
      </c>
      <c r="B175" s="81" t="s">
        <v>897</v>
      </c>
      <c r="C175" s="81" t="s">
        <v>898</v>
      </c>
      <c r="D175" s="82" t="s">
        <v>876</v>
      </c>
      <c r="E175" s="82" t="s">
        <v>1445</v>
      </c>
      <c r="F175" s="82"/>
      <c r="G175" s="82"/>
      <c r="H175" s="81" t="s">
        <v>1446</v>
      </c>
      <c r="I175" s="81" t="s">
        <v>1447</v>
      </c>
      <c r="J175" s="81" t="s">
        <v>1448</v>
      </c>
    </row>
    <row r="176" spans="1:10">
      <c r="A176" s="82" t="s">
        <v>1440</v>
      </c>
      <c r="B176" s="81" t="s">
        <v>903</v>
      </c>
      <c r="C176" s="81" t="s">
        <v>904</v>
      </c>
      <c r="D176" s="82" t="s">
        <v>876</v>
      </c>
      <c r="E176" s="82" t="s">
        <v>1203</v>
      </c>
      <c r="F176" s="82"/>
      <c r="G176" s="82"/>
      <c r="H176" s="81" t="s">
        <v>1449</v>
      </c>
      <c r="I176" s="81" t="s">
        <v>1450</v>
      </c>
      <c r="J176" s="81" t="s">
        <v>1451</v>
      </c>
    </row>
    <row r="177" spans="1:10">
      <c r="A177" s="82" t="s">
        <v>1440</v>
      </c>
      <c r="B177" s="81" t="s">
        <v>909</v>
      </c>
      <c r="C177" s="81" t="s">
        <v>910</v>
      </c>
      <c r="D177" s="82" t="s">
        <v>876</v>
      </c>
      <c r="E177" s="82" t="s">
        <v>1018</v>
      </c>
      <c r="F177" s="82"/>
      <c r="G177" s="82"/>
      <c r="H177" s="81" t="s">
        <v>1452</v>
      </c>
      <c r="I177" s="81" t="s">
        <v>1453</v>
      </c>
      <c r="J177" s="81" t="s">
        <v>1454</v>
      </c>
    </row>
    <row r="178" spans="1:10">
      <c r="A178" s="82" t="s">
        <v>1440</v>
      </c>
      <c r="B178" s="81" t="s">
        <v>915</v>
      </c>
      <c r="C178" s="81" t="s">
        <v>916</v>
      </c>
      <c r="D178" s="82" t="s">
        <v>876</v>
      </c>
      <c r="E178" s="82" t="s">
        <v>1455</v>
      </c>
      <c r="F178" s="82"/>
      <c r="G178" s="82"/>
      <c r="H178" s="81" t="s">
        <v>1456</v>
      </c>
      <c r="I178" s="81" t="s">
        <v>1457</v>
      </c>
      <c r="J178" s="81" t="s">
        <v>1458</v>
      </c>
    </row>
    <row r="179" spans="1:10" ht="25.5">
      <c r="A179" s="82" t="s">
        <v>1440</v>
      </c>
      <c r="B179" s="81" t="s">
        <v>921</v>
      </c>
      <c r="C179" s="81" t="s">
        <v>922</v>
      </c>
      <c r="D179" s="82" t="s">
        <v>876</v>
      </c>
      <c r="E179" s="82" t="s">
        <v>1009</v>
      </c>
      <c r="F179" s="82"/>
      <c r="G179" s="82"/>
      <c r="H179" s="81" t="s">
        <v>1245</v>
      </c>
      <c r="I179" s="81" t="s">
        <v>1459</v>
      </c>
      <c r="J179" s="81" t="s">
        <v>1460</v>
      </c>
    </row>
    <row r="180" spans="1:10">
      <c r="A180" s="82" t="s">
        <v>1440</v>
      </c>
      <c r="B180" s="81" t="s">
        <v>927</v>
      </c>
      <c r="C180" s="81" t="s">
        <v>928</v>
      </c>
      <c r="D180" s="82" t="s">
        <v>876</v>
      </c>
      <c r="E180" s="82" t="s">
        <v>1368</v>
      </c>
      <c r="F180" s="82"/>
      <c r="G180" s="82"/>
      <c r="H180" s="81" t="s">
        <v>1348</v>
      </c>
      <c r="I180" s="81" t="s">
        <v>1461</v>
      </c>
      <c r="J180" s="81" t="s">
        <v>1462</v>
      </c>
    </row>
    <row r="181" spans="1:10" ht="25.5">
      <c r="A181" s="82" t="s">
        <v>1440</v>
      </c>
      <c r="B181" s="81" t="s">
        <v>933</v>
      </c>
      <c r="C181" s="81" t="s">
        <v>934</v>
      </c>
      <c r="D181" s="82" t="s">
        <v>876</v>
      </c>
      <c r="E181" s="82" t="s">
        <v>1304</v>
      </c>
      <c r="F181" s="82"/>
      <c r="G181" s="82"/>
      <c r="H181" s="81" t="s">
        <v>1058</v>
      </c>
      <c r="I181" s="81" t="s">
        <v>891</v>
      </c>
      <c r="J181" s="81" t="s">
        <v>891</v>
      </c>
    </row>
    <row r="182" spans="1:10" ht="25.5">
      <c r="A182" s="82" t="s">
        <v>1440</v>
      </c>
      <c r="B182" s="81" t="s">
        <v>939</v>
      </c>
      <c r="C182" s="81" t="s">
        <v>940</v>
      </c>
      <c r="D182" s="82" t="s">
        <v>876</v>
      </c>
      <c r="E182" s="82" t="s">
        <v>897</v>
      </c>
      <c r="F182" s="82"/>
      <c r="G182" s="82"/>
      <c r="H182" s="81" t="s">
        <v>1463</v>
      </c>
      <c r="I182" s="81" t="s">
        <v>1464</v>
      </c>
      <c r="J182" s="81" t="s">
        <v>1465</v>
      </c>
    </row>
    <row r="183" spans="1:10" ht="38.25">
      <c r="A183" s="82" t="s">
        <v>1440</v>
      </c>
      <c r="B183" s="81" t="s">
        <v>945</v>
      </c>
      <c r="C183" s="81" t="s">
        <v>946</v>
      </c>
      <c r="D183" s="82" t="s">
        <v>876</v>
      </c>
      <c r="E183" s="82" t="s">
        <v>886</v>
      </c>
      <c r="F183" s="82"/>
      <c r="G183" s="82"/>
      <c r="H183" s="81" t="s">
        <v>1283</v>
      </c>
      <c r="I183" s="81" t="s">
        <v>1466</v>
      </c>
      <c r="J183" s="81" t="s">
        <v>1467</v>
      </c>
    </row>
    <row r="184" spans="1:10" ht="38.25">
      <c r="A184" s="82" t="s">
        <v>1440</v>
      </c>
      <c r="B184" s="81" t="s">
        <v>403</v>
      </c>
      <c r="C184" s="81" t="s">
        <v>951</v>
      </c>
      <c r="D184" s="82" t="s">
        <v>876</v>
      </c>
      <c r="E184" s="82" t="s">
        <v>1057</v>
      </c>
      <c r="F184" s="82"/>
      <c r="G184" s="82"/>
      <c r="H184" s="81" t="s">
        <v>1245</v>
      </c>
      <c r="I184" s="81" t="s">
        <v>1468</v>
      </c>
      <c r="J184" s="81" t="s">
        <v>1469</v>
      </c>
    </row>
    <row r="185" spans="1:10" ht="51">
      <c r="A185" s="82" t="s">
        <v>1440</v>
      </c>
      <c r="B185" s="81" t="s">
        <v>956</v>
      </c>
      <c r="C185" s="81" t="s">
        <v>957</v>
      </c>
      <c r="D185" s="82" t="s">
        <v>876</v>
      </c>
      <c r="E185" s="82" t="s">
        <v>1244</v>
      </c>
      <c r="F185" s="82"/>
      <c r="G185" s="82"/>
      <c r="H185" s="81" t="s">
        <v>1470</v>
      </c>
      <c r="I185" s="81" t="s">
        <v>1471</v>
      </c>
      <c r="J185" s="81" t="s">
        <v>1472</v>
      </c>
    </row>
    <row r="186" spans="1:10">
      <c r="A186" s="82" t="s">
        <v>1440</v>
      </c>
      <c r="B186" s="81" t="s">
        <v>962</v>
      </c>
      <c r="C186" s="81" t="s">
        <v>963</v>
      </c>
      <c r="D186" s="82" t="s">
        <v>876</v>
      </c>
      <c r="E186" s="82" t="s">
        <v>1233</v>
      </c>
      <c r="F186" s="82"/>
      <c r="G186" s="82"/>
      <c r="H186" s="81" t="s">
        <v>952</v>
      </c>
      <c r="I186" s="81" t="s">
        <v>1473</v>
      </c>
      <c r="J186" s="81" t="s">
        <v>1474</v>
      </c>
    </row>
    <row r="187" spans="1:10" ht="25.5">
      <c r="A187" s="82" t="s">
        <v>1440</v>
      </c>
      <c r="B187" s="81" t="s">
        <v>968</v>
      </c>
      <c r="C187" s="81" t="s">
        <v>969</v>
      </c>
      <c r="D187" s="82" t="s">
        <v>876</v>
      </c>
      <c r="E187" s="82" t="s">
        <v>1475</v>
      </c>
      <c r="F187" s="82"/>
      <c r="G187" s="82"/>
      <c r="H187" s="81" t="s">
        <v>1476</v>
      </c>
      <c r="I187" s="81" t="s">
        <v>1477</v>
      </c>
      <c r="J187" s="81" t="s">
        <v>1478</v>
      </c>
    </row>
    <row r="188" spans="1:10" ht="25.5">
      <c r="A188" s="82" t="s">
        <v>1440</v>
      </c>
      <c r="B188" s="81" t="s">
        <v>974</v>
      </c>
      <c r="C188" s="81" t="s">
        <v>975</v>
      </c>
      <c r="D188" s="82" t="s">
        <v>876</v>
      </c>
      <c r="E188" s="82" t="s">
        <v>1479</v>
      </c>
      <c r="F188" s="82"/>
      <c r="G188" s="82"/>
      <c r="H188" s="81" t="s">
        <v>952</v>
      </c>
      <c r="I188" s="81" t="s">
        <v>1480</v>
      </c>
      <c r="J188" s="81" t="s">
        <v>1481</v>
      </c>
    </row>
    <row r="189" spans="1:10" ht="25.5">
      <c r="A189" s="82" t="s">
        <v>1440</v>
      </c>
      <c r="B189" s="81" t="s">
        <v>980</v>
      </c>
      <c r="C189" s="81" t="s">
        <v>981</v>
      </c>
      <c r="D189" s="82" t="s">
        <v>876</v>
      </c>
      <c r="E189" s="82" t="s">
        <v>1037</v>
      </c>
      <c r="F189" s="82"/>
      <c r="G189" s="82"/>
      <c r="H189" s="81" t="s">
        <v>1482</v>
      </c>
      <c r="I189" s="81" t="s">
        <v>1483</v>
      </c>
      <c r="J189" s="81" t="s">
        <v>1484</v>
      </c>
    </row>
    <row r="190" spans="1:10" ht="38.25">
      <c r="A190" s="82" t="s">
        <v>1440</v>
      </c>
      <c r="B190" s="81" t="s">
        <v>986</v>
      </c>
      <c r="C190" s="81" t="s">
        <v>987</v>
      </c>
      <c r="D190" s="82" t="s">
        <v>876</v>
      </c>
      <c r="E190" s="82" t="s">
        <v>1485</v>
      </c>
      <c r="F190" s="82"/>
      <c r="G190" s="82"/>
      <c r="H190" s="81" t="s">
        <v>1486</v>
      </c>
      <c r="I190" s="81" t="s">
        <v>1487</v>
      </c>
      <c r="J190" s="81" t="s">
        <v>1488</v>
      </c>
    </row>
    <row r="191" spans="1:10" ht="25.5">
      <c r="A191" s="82" t="s">
        <v>1440</v>
      </c>
      <c r="B191" s="81" t="s">
        <v>992</v>
      </c>
      <c r="C191" s="81" t="s">
        <v>993</v>
      </c>
      <c r="D191" s="82" t="s">
        <v>876</v>
      </c>
      <c r="E191" s="82" t="s">
        <v>1056</v>
      </c>
      <c r="F191" s="82"/>
      <c r="G191" s="82"/>
      <c r="H191" s="81" t="s">
        <v>884</v>
      </c>
      <c r="I191" s="81" t="s">
        <v>891</v>
      </c>
      <c r="J191" s="81" t="s">
        <v>891</v>
      </c>
    </row>
    <row r="192" spans="1:10">
      <c r="A192" s="82" t="s">
        <v>1489</v>
      </c>
      <c r="B192" s="81" t="s">
        <v>874</v>
      </c>
      <c r="C192" s="81" t="s">
        <v>875</v>
      </c>
      <c r="D192" s="82" t="s">
        <v>876</v>
      </c>
      <c r="E192" s="82" t="s">
        <v>1490</v>
      </c>
      <c r="F192" s="82"/>
      <c r="G192" s="82"/>
      <c r="H192" s="81" t="s">
        <v>1491</v>
      </c>
      <c r="I192" s="81" t="s">
        <v>1492</v>
      </c>
      <c r="J192" s="81" t="s">
        <v>1493</v>
      </c>
    </row>
    <row r="193" spans="1:10" ht="25.5">
      <c r="A193" s="82" t="s">
        <v>1489</v>
      </c>
      <c r="B193" s="81" t="s">
        <v>881</v>
      </c>
      <c r="C193" s="81" t="s">
        <v>882</v>
      </c>
      <c r="D193" s="82" t="s">
        <v>876</v>
      </c>
      <c r="E193" s="82" t="s">
        <v>1240</v>
      </c>
      <c r="F193" s="82"/>
      <c r="G193" s="82"/>
      <c r="H193" s="81" t="s">
        <v>884</v>
      </c>
      <c r="I193" s="81" t="s">
        <v>1494</v>
      </c>
      <c r="J193" s="81" t="s">
        <v>1495</v>
      </c>
    </row>
    <row r="194" spans="1:10" ht="25.5">
      <c r="A194" s="82" t="s">
        <v>1489</v>
      </c>
      <c r="B194" s="81" t="s">
        <v>887</v>
      </c>
      <c r="C194" s="81" t="s">
        <v>888</v>
      </c>
      <c r="D194" s="82" t="s">
        <v>876</v>
      </c>
      <c r="E194" s="82" t="s">
        <v>883</v>
      </c>
      <c r="F194" s="82"/>
      <c r="G194" s="82"/>
      <c r="H194" s="81" t="s">
        <v>884</v>
      </c>
      <c r="I194" s="81" t="s">
        <v>1496</v>
      </c>
      <c r="J194" s="81" t="s">
        <v>923</v>
      </c>
    </row>
    <row r="195" spans="1:10">
      <c r="A195" s="82" t="s">
        <v>1489</v>
      </c>
      <c r="B195" s="81" t="s">
        <v>892</v>
      </c>
      <c r="C195" s="81" t="s">
        <v>893</v>
      </c>
      <c r="D195" s="82" t="s">
        <v>876</v>
      </c>
      <c r="E195" s="82" t="s">
        <v>1057</v>
      </c>
      <c r="F195" s="82"/>
      <c r="G195" s="82"/>
      <c r="H195" s="81" t="s">
        <v>1497</v>
      </c>
      <c r="I195" s="81" t="s">
        <v>1498</v>
      </c>
      <c r="J195" s="81" t="s">
        <v>1499</v>
      </c>
    </row>
    <row r="196" spans="1:10">
      <c r="A196" s="82" t="s">
        <v>1489</v>
      </c>
      <c r="B196" s="81" t="s">
        <v>897</v>
      </c>
      <c r="C196" s="81" t="s">
        <v>898</v>
      </c>
      <c r="D196" s="82" t="s">
        <v>876</v>
      </c>
      <c r="E196" s="82" t="s">
        <v>1130</v>
      </c>
      <c r="F196" s="82"/>
      <c r="G196" s="82"/>
      <c r="H196" s="81" t="s">
        <v>1500</v>
      </c>
      <c r="I196" s="81" t="s">
        <v>1501</v>
      </c>
      <c r="J196" s="81" t="s">
        <v>1502</v>
      </c>
    </row>
    <row r="197" spans="1:10">
      <c r="A197" s="82" t="s">
        <v>1489</v>
      </c>
      <c r="B197" s="81" t="s">
        <v>903</v>
      </c>
      <c r="C197" s="81" t="s">
        <v>904</v>
      </c>
      <c r="D197" s="82" t="s">
        <v>876</v>
      </c>
      <c r="E197" s="82" t="s">
        <v>1269</v>
      </c>
      <c r="F197" s="82"/>
      <c r="G197" s="82"/>
      <c r="H197" s="81" t="s">
        <v>1503</v>
      </c>
      <c r="I197" s="81" t="s">
        <v>1504</v>
      </c>
      <c r="J197" s="81" t="s">
        <v>1505</v>
      </c>
    </row>
    <row r="198" spans="1:10">
      <c r="A198" s="82" t="s">
        <v>1489</v>
      </c>
      <c r="B198" s="81" t="s">
        <v>909</v>
      </c>
      <c r="C198" s="81" t="s">
        <v>910</v>
      </c>
      <c r="D198" s="82" t="s">
        <v>876</v>
      </c>
      <c r="E198" s="82" t="s">
        <v>1037</v>
      </c>
      <c r="F198" s="82"/>
      <c r="G198" s="82"/>
      <c r="H198" s="81" t="s">
        <v>1506</v>
      </c>
      <c r="I198" s="81" t="s">
        <v>1507</v>
      </c>
      <c r="J198" s="81" t="s">
        <v>1508</v>
      </c>
    </row>
    <row r="199" spans="1:10">
      <c r="A199" s="82" t="s">
        <v>1489</v>
      </c>
      <c r="B199" s="81" t="s">
        <v>915</v>
      </c>
      <c r="C199" s="81" t="s">
        <v>916</v>
      </c>
      <c r="D199" s="82" t="s">
        <v>876</v>
      </c>
      <c r="E199" s="82" t="s">
        <v>1509</v>
      </c>
      <c r="F199" s="82"/>
      <c r="G199" s="82"/>
      <c r="H199" s="81" t="s">
        <v>1510</v>
      </c>
      <c r="I199" s="81" t="s">
        <v>1511</v>
      </c>
      <c r="J199" s="81" t="s">
        <v>1512</v>
      </c>
    </row>
    <row r="200" spans="1:10" ht="25.5">
      <c r="A200" s="82" t="s">
        <v>1489</v>
      </c>
      <c r="B200" s="81" t="s">
        <v>921</v>
      </c>
      <c r="C200" s="81" t="s">
        <v>922</v>
      </c>
      <c r="D200" s="82" t="s">
        <v>876</v>
      </c>
      <c r="E200" s="82" t="s">
        <v>1485</v>
      </c>
      <c r="F200" s="82"/>
      <c r="G200" s="82"/>
      <c r="H200" s="81" t="s">
        <v>1513</v>
      </c>
      <c r="I200" s="81" t="s">
        <v>1514</v>
      </c>
      <c r="J200" s="81" t="s">
        <v>1515</v>
      </c>
    </row>
    <row r="201" spans="1:10">
      <c r="A201" s="82" t="s">
        <v>1489</v>
      </c>
      <c r="B201" s="81" t="s">
        <v>927</v>
      </c>
      <c r="C201" s="81" t="s">
        <v>928</v>
      </c>
      <c r="D201" s="82" t="s">
        <v>876</v>
      </c>
      <c r="E201" s="82" t="s">
        <v>1280</v>
      </c>
      <c r="F201" s="82"/>
      <c r="G201" s="82"/>
      <c r="H201" s="81" t="s">
        <v>1516</v>
      </c>
      <c r="I201" s="81" t="s">
        <v>1517</v>
      </c>
      <c r="J201" s="81" t="s">
        <v>1518</v>
      </c>
    </row>
    <row r="202" spans="1:10" ht="25.5">
      <c r="A202" s="82" t="s">
        <v>1489</v>
      </c>
      <c r="B202" s="81" t="s">
        <v>933</v>
      </c>
      <c r="C202" s="81" t="s">
        <v>934</v>
      </c>
      <c r="D202" s="82" t="s">
        <v>876</v>
      </c>
      <c r="E202" s="82" t="s">
        <v>1265</v>
      </c>
      <c r="F202" s="82"/>
      <c r="G202" s="82"/>
      <c r="H202" s="81" t="s">
        <v>1519</v>
      </c>
      <c r="I202" s="81" t="s">
        <v>1520</v>
      </c>
      <c r="J202" s="81" t="s">
        <v>1521</v>
      </c>
    </row>
    <row r="203" spans="1:10" ht="25.5">
      <c r="A203" s="82" t="s">
        <v>1489</v>
      </c>
      <c r="B203" s="81" t="s">
        <v>939</v>
      </c>
      <c r="C203" s="81" t="s">
        <v>940</v>
      </c>
      <c r="D203" s="82" t="s">
        <v>876</v>
      </c>
      <c r="E203" s="82" t="s">
        <v>1344</v>
      </c>
      <c r="F203" s="82"/>
      <c r="G203" s="82"/>
      <c r="H203" s="81" t="s">
        <v>1522</v>
      </c>
      <c r="I203" s="81" t="s">
        <v>1523</v>
      </c>
      <c r="J203" s="81" t="s">
        <v>1524</v>
      </c>
    </row>
    <row r="204" spans="1:10" ht="38.25">
      <c r="A204" s="82" t="s">
        <v>1489</v>
      </c>
      <c r="B204" s="81" t="s">
        <v>945</v>
      </c>
      <c r="C204" s="81" t="s">
        <v>946</v>
      </c>
      <c r="D204" s="82" t="s">
        <v>876</v>
      </c>
      <c r="E204" s="82" t="s">
        <v>1485</v>
      </c>
      <c r="F204" s="82"/>
      <c r="G204" s="82"/>
      <c r="H204" s="81" t="s">
        <v>1525</v>
      </c>
      <c r="I204" s="81" t="s">
        <v>1526</v>
      </c>
      <c r="J204" s="81" t="s">
        <v>1527</v>
      </c>
    </row>
    <row r="205" spans="1:10" ht="38.25">
      <c r="A205" s="82" t="s">
        <v>1489</v>
      </c>
      <c r="B205" s="81" t="s">
        <v>403</v>
      </c>
      <c r="C205" s="81" t="s">
        <v>951</v>
      </c>
      <c r="D205" s="82" t="s">
        <v>876</v>
      </c>
      <c r="E205" s="82" t="s">
        <v>889</v>
      </c>
      <c r="F205" s="82"/>
      <c r="G205" s="82"/>
      <c r="H205" s="81" t="s">
        <v>890</v>
      </c>
      <c r="I205" s="81" t="s">
        <v>891</v>
      </c>
      <c r="J205" s="81" t="s">
        <v>891</v>
      </c>
    </row>
    <row r="206" spans="1:10" ht="51">
      <c r="A206" s="82" t="s">
        <v>1489</v>
      </c>
      <c r="B206" s="81" t="s">
        <v>956</v>
      </c>
      <c r="C206" s="81" t="s">
        <v>957</v>
      </c>
      <c r="D206" s="82" t="s">
        <v>876</v>
      </c>
      <c r="E206" s="82" t="s">
        <v>1144</v>
      </c>
      <c r="F206" s="82"/>
      <c r="G206" s="82"/>
      <c r="H206" s="81" t="s">
        <v>1528</v>
      </c>
      <c r="I206" s="81" t="s">
        <v>1529</v>
      </c>
      <c r="J206" s="81" t="s">
        <v>1530</v>
      </c>
    </row>
    <row r="207" spans="1:10">
      <c r="A207" s="82" t="s">
        <v>1489</v>
      </c>
      <c r="B207" s="81" t="s">
        <v>962</v>
      </c>
      <c r="C207" s="81" t="s">
        <v>963</v>
      </c>
      <c r="D207" s="82" t="s">
        <v>876</v>
      </c>
      <c r="E207" s="82" t="s">
        <v>1240</v>
      </c>
      <c r="F207" s="82"/>
      <c r="G207" s="82"/>
      <c r="H207" s="81" t="s">
        <v>964</v>
      </c>
      <c r="I207" s="81" t="s">
        <v>1531</v>
      </c>
      <c r="J207" s="81" t="s">
        <v>1532</v>
      </c>
    </row>
    <row r="208" spans="1:10" ht="25.5">
      <c r="A208" s="82" t="s">
        <v>1489</v>
      </c>
      <c r="B208" s="81" t="s">
        <v>968</v>
      </c>
      <c r="C208" s="81" t="s">
        <v>969</v>
      </c>
      <c r="D208" s="82" t="s">
        <v>876</v>
      </c>
      <c r="E208" s="82" t="s">
        <v>1533</v>
      </c>
      <c r="F208" s="82"/>
      <c r="G208" s="82"/>
      <c r="H208" s="81" t="s">
        <v>1534</v>
      </c>
      <c r="I208" s="81" t="s">
        <v>1535</v>
      </c>
      <c r="J208" s="81" t="s">
        <v>1536</v>
      </c>
    </row>
    <row r="209" spans="1:10" ht="25.5">
      <c r="A209" s="82" t="s">
        <v>1489</v>
      </c>
      <c r="B209" s="81" t="s">
        <v>974</v>
      </c>
      <c r="C209" s="81" t="s">
        <v>975</v>
      </c>
      <c r="D209" s="82" t="s">
        <v>876</v>
      </c>
      <c r="E209" s="82" t="s">
        <v>414</v>
      </c>
      <c r="F209" s="82"/>
      <c r="G209" s="82"/>
      <c r="H209" s="81" t="s">
        <v>1537</v>
      </c>
      <c r="I209" s="81" t="s">
        <v>1538</v>
      </c>
      <c r="J209" s="81" t="s">
        <v>1539</v>
      </c>
    </row>
    <row r="210" spans="1:10" ht="25.5">
      <c r="A210" s="82" t="s">
        <v>1489</v>
      </c>
      <c r="B210" s="81" t="s">
        <v>980</v>
      </c>
      <c r="C210" s="81" t="s">
        <v>981</v>
      </c>
      <c r="D210" s="82" t="s">
        <v>876</v>
      </c>
      <c r="E210" s="82" t="s">
        <v>1540</v>
      </c>
      <c r="F210" s="82"/>
      <c r="G210" s="82"/>
      <c r="H210" s="81" t="s">
        <v>1541</v>
      </c>
      <c r="I210" s="81" t="s">
        <v>1542</v>
      </c>
      <c r="J210" s="81" t="s">
        <v>1543</v>
      </c>
    </row>
    <row r="211" spans="1:10" ht="38.25">
      <c r="A211" s="82" t="s">
        <v>1489</v>
      </c>
      <c r="B211" s="81" t="s">
        <v>986</v>
      </c>
      <c r="C211" s="81" t="s">
        <v>987</v>
      </c>
      <c r="D211" s="82" t="s">
        <v>876</v>
      </c>
      <c r="E211" s="82" t="s">
        <v>1544</v>
      </c>
      <c r="F211" s="82"/>
      <c r="G211" s="82"/>
      <c r="H211" s="81" t="s">
        <v>1545</v>
      </c>
      <c r="I211" s="81" t="s">
        <v>1546</v>
      </c>
      <c r="J211" s="81" t="s">
        <v>1547</v>
      </c>
    </row>
    <row r="212" spans="1:10" ht="25.5">
      <c r="A212" s="82" t="s">
        <v>1489</v>
      </c>
      <c r="B212" s="81" t="s">
        <v>992</v>
      </c>
      <c r="C212" s="81" t="s">
        <v>993</v>
      </c>
      <c r="D212" s="82" t="s">
        <v>876</v>
      </c>
      <c r="E212" s="82" t="s">
        <v>1124</v>
      </c>
      <c r="F212" s="82"/>
      <c r="G212" s="82"/>
      <c r="H212" s="81" t="s">
        <v>1056</v>
      </c>
      <c r="I212" s="81" t="s">
        <v>1056</v>
      </c>
      <c r="J212" s="81" t="s">
        <v>1548</v>
      </c>
    </row>
    <row r="213" spans="1:10">
      <c r="A213" s="82" t="s">
        <v>1549</v>
      </c>
      <c r="B213" s="81" t="s">
        <v>874</v>
      </c>
      <c r="C213" s="81" t="s">
        <v>875</v>
      </c>
      <c r="D213" s="82" t="s">
        <v>876</v>
      </c>
      <c r="E213" s="82" t="s">
        <v>1550</v>
      </c>
      <c r="F213" s="82"/>
      <c r="G213" s="82"/>
      <c r="H213" s="81" t="s">
        <v>1551</v>
      </c>
      <c r="I213" s="81" t="s">
        <v>1552</v>
      </c>
      <c r="J213" s="81" t="s">
        <v>1553</v>
      </c>
    </row>
    <row r="214" spans="1:10" ht="25.5">
      <c r="A214" s="82" t="s">
        <v>1549</v>
      </c>
      <c r="B214" s="81" t="s">
        <v>881</v>
      </c>
      <c r="C214" s="81" t="s">
        <v>882</v>
      </c>
      <c r="D214" s="82" t="s">
        <v>876</v>
      </c>
      <c r="E214" s="82" t="s">
        <v>1190</v>
      </c>
      <c r="F214" s="82"/>
      <c r="G214" s="82"/>
      <c r="H214" s="81" t="s">
        <v>890</v>
      </c>
      <c r="I214" s="81" t="s">
        <v>1554</v>
      </c>
      <c r="J214" s="81" t="s">
        <v>1555</v>
      </c>
    </row>
    <row r="215" spans="1:10" ht="25.5">
      <c r="A215" s="82" t="s">
        <v>1549</v>
      </c>
      <c r="B215" s="81" t="s">
        <v>887</v>
      </c>
      <c r="C215" s="81" t="s">
        <v>888</v>
      </c>
      <c r="D215" s="82" t="s">
        <v>876</v>
      </c>
      <c r="E215" s="82" t="s">
        <v>889</v>
      </c>
      <c r="F215" s="82"/>
      <c r="G215" s="82"/>
      <c r="H215" s="81" t="s">
        <v>890</v>
      </c>
      <c r="I215" s="81" t="s">
        <v>891</v>
      </c>
      <c r="J215" s="81" t="s">
        <v>891</v>
      </c>
    </row>
    <row r="216" spans="1:10">
      <c r="A216" s="82" t="s">
        <v>1549</v>
      </c>
      <c r="B216" s="81" t="s">
        <v>892</v>
      </c>
      <c r="C216" s="81" t="s">
        <v>893</v>
      </c>
      <c r="D216" s="82" t="s">
        <v>876</v>
      </c>
      <c r="E216" s="82" t="s">
        <v>889</v>
      </c>
      <c r="F216" s="82"/>
      <c r="G216" s="82"/>
      <c r="H216" s="81" t="s">
        <v>884</v>
      </c>
      <c r="I216" s="81" t="s">
        <v>891</v>
      </c>
      <c r="J216" s="81" t="s">
        <v>891</v>
      </c>
    </row>
    <row r="217" spans="1:10">
      <c r="A217" s="82" t="s">
        <v>1549</v>
      </c>
      <c r="B217" s="81" t="s">
        <v>897</v>
      </c>
      <c r="C217" s="81" t="s">
        <v>898</v>
      </c>
      <c r="D217" s="82" t="s">
        <v>876</v>
      </c>
      <c r="E217" s="82" t="s">
        <v>1556</v>
      </c>
      <c r="F217" s="82"/>
      <c r="G217" s="82"/>
      <c r="H217" s="81" t="s">
        <v>1557</v>
      </c>
      <c r="I217" s="81" t="s">
        <v>1558</v>
      </c>
      <c r="J217" s="81" t="s">
        <v>1559</v>
      </c>
    </row>
    <row r="218" spans="1:10">
      <c r="A218" s="82" t="s">
        <v>1549</v>
      </c>
      <c r="B218" s="81" t="s">
        <v>903</v>
      </c>
      <c r="C218" s="81" t="s">
        <v>904</v>
      </c>
      <c r="D218" s="82" t="s">
        <v>876</v>
      </c>
      <c r="E218" s="82" t="s">
        <v>1344</v>
      </c>
      <c r="F218" s="82"/>
      <c r="G218" s="82"/>
      <c r="H218" s="81" t="s">
        <v>1560</v>
      </c>
      <c r="I218" s="81" t="s">
        <v>1561</v>
      </c>
      <c r="J218" s="81" t="s">
        <v>1562</v>
      </c>
    </row>
    <row r="219" spans="1:10">
      <c r="A219" s="82" t="s">
        <v>1549</v>
      </c>
      <c r="B219" s="81" t="s">
        <v>909</v>
      </c>
      <c r="C219" s="81" t="s">
        <v>910</v>
      </c>
      <c r="D219" s="82" t="s">
        <v>876</v>
      </c>
      <c r="E219" s="82" t="s">
        <v>1405</v>
      </c>
      <c r="F219" s="82"/>
      <c r="G219" s="82"/>
      <c r="H219" s="81" t="s">
        <v>1563</v>
      </c>
      <c r="I219" s="81" t="s">
        <v>1564</v>
      </c>
      <c r="J219" s="81" t="s">
        <v>1565</v>
      </c>
    </row>
    <row r="220" spans="1:10">
      <c r="A220" s="82" t="s">
        <v>1549</v>
      </c>
      <c r="B220" s="81" t="s">
        <v>915</v>
      </c>
      <c r="C220" s="81" t="s">
        <v>916</v>
      </c>
      <c r="D220" s="82" t="s">
        <v>876</v>
      </c>
      <c r="E220" s="82" t="s">
        <v>1566</v>
      </c>
      <c r="F220" s="82"/>
      <c r="G220" s="82"/>
      <c r="H220" s="81" t="s">
        <v>1567</v>
      </c>
      <c r="I220" s="81" t="s">
        <v>1568</v>
      </c>
      <c r="J220" s="81" t="s">
        <v>1569</v>
      </c>
    </row>
    <row r="221" spans="1:10" ht="25.5">
      <c r="A221" s="82" t="s">
        <v>1549</v>
      </c>
      <c r="B221" s="81" t="s">
        <v>921</v>
      </c>
      <c r="C221" s="81" t="s">
        <v>922</v>
      </c>
      <c r="D221" s="82" t="s">
        <v>876</v>
      </c>
      <c r="E221" s="82" t="s">
        <v>1225</v>
      </c>
      <c r="F221" s="82"/>
      <c r="G221" s="82"/>
      <c r="H221" s="81" t="s">
        <v>1570</v>
      </c>
      <c r="I221" s="81" t="s">
        <v>1571</v>
      </c>
      <c r="J221" s="81" t="s">
        <v>1572</v>
      </c>
    </row>
    <row r="222" spans="1:10">
      <c r="A222" s="82" t="s">
        <v>1549</v>
      </c>
      <c r="B222" s="81" t="s">
        <v>927</v>
      </c>
      <c r="C222" s="81" t="s">
        <v>928</v>
      </c>
      <c r="D222" s="82" t="s">
        <v>876</v>
      </c>
      <c r="E222" s="82" t="s">
        <v>1022</v>
      </c>
      <c r="F222" s="82"/>
      <c r="G222" s="82"/>
      <c r="H222" s="81" t="s">
        <v>1573</v>
      </c>
      <c r="I222" s="81" t="s">
        <v>1574</v>
      </c>
      <c r="J222" s="81" t="s">
        <v>1575</v>
      </c>
    </row>
    <row r="223" spans="1:10" ht="25.5">
      <c r="A223" s="82" t="s">
        <v>1549</v>
      </c>
      <c r="B223" s="81" t="s">
        <v>933</v>
      </c>
      <c r="C223" s="81" t="s">
        <v>934</v>
      </c>
      <c r="D223" s="82" t="s">
        <v>876</v>
      </c>
      <c r="E223" s="82" t="s">
        <v>1576</v>
      </c>
      <c r="F223" s="82"/>
      <c r="G223" s="82"/>
      <c r="H223" s="81" t="s">
        <v>1577</v>
      </c>
      <c r="I223" s="81" t="s">
        <v>1578</v>
      </c>
      <c r="J223" s="81" t="s">
        <v>1579</v>
      </c>
    </row>
    <row r="224" spans="1:10" ht="25.5">
      <c r="A224" s="82" t="s">
        <v>1549</v>
      </c>
      <c r="B224" s="81" t="s">
        <v>939</v>
      </c>
      <c r="C224" s="81" t="s">
        <v>940</v>
      </c>
      <c r="D224" s="82" t="s">
        <v>876</v>
      </c>
      <c r="E224" s="82" t="s">
        <v>956</v>
      </c>
      <c r="F224" s="82"/>
      <c r="G224" s="82"/>
      <c r="H224" s="81" t="s">
        <v>1580</v>
      </c>
      <c r="I224" s="81" t="s">
        <v>1581</v>
      </c>
      <c r="J224" s="81" t="s">
        <v>1582</v>
      </c>
    </row>
    <row r="225" spans="1:10" ht="38.25">
      <c r="A225" s="82" t="s">
        <v>1549</v>
      </c>
      <c r="B225" s="81" t="s">
        <v>945</v>
      </c>
      <c r="C225" s="81" t="s">
        <v>946</v>
      </c>
      <c r="D225" s="82" t="s">
        <v>876</v>
      </c>
      <c r="E225" s="82" t="s">
        <v>1130</v>
      </c>
      <c r="F225" s="82"/>
      <c r="G225" s="82"/>
      <c r="H225" s="81" t="s">
        <v>1583</v>
      </c>
      <c r="I225" s="81" t="s">
        <v>1584</v>
      </c>
      <c r="J225" s="81" t="s">
        <v>1585</v>
      </c>
    </row>
    <row r="226" spans="1:10" ht="38.25">
      <c r="A226" s="82" t="s">
        <v>1549</v>
      </c>
      <c r="B226" s="81" t="s">
        <v>403</v>
      </c>
      <c r="C226" s="81" t="s">
        <v>951</v>
      </c>
      <c r="D226" s="82" t="s">
        <v>876</v>
      </c>
      <c r="E226" s="82" t="s">
        <v>1000</v>
      </c>
      <c r="F226" s="82"/>
      <c r="G226" s="82"/>
      <c r="H226" s="81" t="s">
        <v>1226</v>
      </c>
      <c r="I226" s="81" t="s">
        <v>891</v>
      </c>
      <c r="J226" s="81" t="s">
        <v>891</v>
      </c>
    </row>
    <row r="227" spans="1:10" ht="51">
      <c r="A227" s="82" t="s">
        <v>1549</v>
      </c>
      <c r="B227" s="81" t="s">
        <v>956</v>
      </c>
      <c r="C227" s="81" t="s">
        <v>957</v>
      </c>
      <c r="D227" s="82" t="s">
        <v>876</v>
      </c>
      <c r="E227" s="82" t="s">
        <v>1229</v>
      </c>
      <c r="F227" s="82"/>
      <c r="G227" s="82"/>
      <c r="H227" s="81" t="s">
        <v>1586</v>
      </c>
      <c r="I227" s="81" t="s">
        <v>1587</v>
      </c>
      <c r="J227" s="81" t="s">
        <v>1588</v>
      </c>
    </row>
    <row r="228" spans="1:10">
      <c r="A228" s="82" t="s">
        <v>1549</v>
      </c>
      <c r="B228" s="81" t="s">
        <v>962</v>
      </c>
      <c r="C228" s="81" t="s">
        <v>963</v>
      </c>
      <c r="D228" s="82" t="s">
        <v>876</v>
      </c>
      <c r="E228" s="82" t="s">
        <v>1589</v>
      </c>
      <c r="F228" s="82"/>
      <c r="G228" s="82"/>
      <c r="H228" s="81" t="s">
        <v>1590</v>
      </c>
      <c r="I228" s="81" t="s">
        <v>1591</v>
      </c>
      <c r="J228" s="81" t="s">
        <v>1592</v>
      </c>
    </row>
    <row r="229" spans="1:10" ht="25.5">
      <c r="A229" s="82" t="s">
        <v>1549</v>
      </c>
      <c r="B229" s="81" t="s">
        <v>968</v>
      </c>
      <c r="C229" s="81" t="s">
        <v>969</v>
      </c>
      <c r="D229" s="82" t="s">
        <v>876</v>
      </c>
      <c r="E229" s="82" t="s">
        <v>1391</v>
      </c>
      <c r="F229" s="82"/>
      <c r="G229" s="82"/>
      <c r="H229" s="81" t="s">
        <v>1593</v>
      </c>
      <c r="I229" s="81" t="s">
        <v>1594</v>
      </c>
      <c r="J229" s="81" t="s">
        <v>1595</v>
      </c>
    </row>
    <row r="230" spans="1:10" ht="25.5">
      <c r="A230" s="82" t="s">
        <v>1549</v>
      </c>
      <c r="B230" s="81" t="s">
        <v>974</v>
      </c>
      <c r="C230" s="81" t="s">
        <v>975</v>
      </c>
      <c r="D230" s="82" t="s">
        <v>876</v>
      </c>
      <c r="E230" s="82" t="s">
        <v>1405</v>
      </c>
      <c r="F230" s="82"/>
      <c r="G230" s="82"/>
      <c r="H230" s="81" t="s">
        <v>1596</v>
      </c>
      <c r="I230" s="81" t="s">
        <v>1597</v>
      </c>
      <c r="J230" s="81" t="s">
        <v>1598</v>
      </c>
    </row>
    <row r="231" spans="1:10" ht="25.5">
      <c r="A231" s="82" t="s">
        <v>1549</v>
      </c>
      <c r="B231" s="81" t="s">
        <v>980</v>
      </c>
      <c r="C231" s="81" t="s">
        <v>981</v>
      </c>
      <c r="D231" s="82" t="s">
        <v>876</v>
      </c>
      <c r="E231" s="82" t="s">
        <v>1130</v>
      </c>
      <c r="F231" s="82"/>
      <c r="G231" s="82"/>
      <c r="H231" s="81" t="s">
        <v>1599</v>
      </c>
      <c r="I231" s="81" t="s">
        <v>1600</v>
      </c>
      <c r="J231" s="81" t="s">
        <v>1601</v>
      </c>
    </row>
    <row r="232" spans="1:10" ht="38.25">
      <c r="A232" s="82" t="s">
        <v>1549</v>
      </c>
      <c r="B232" s="81" t="s">
        <v>986</v>
      </c>
      <c r="C232" s="81" t="s">
        <v>987</v>
      </c>
      <c r="D232" s="82" t="s">
        <v>876</v>
      </c>
      <c r="E232" s="82" t="s">
        <v>1010</v>
      </c>
      <c r="F232" s="82"/>
      <c r="G232" s="82"/>
      <c r="H232" s="81" t="s">
        <v>1602</v>
      </c>
      <c r="I232" s="81" t="s">
        <v>1603</v>
      </c>
      <c r="J232" s="81" t="s">
        <v>1604</v>
      </c>
    </row>
    <row r="233" spans="1:10">
      <c r="A233" s="82" t="s">
        <v>1605</v>
      </c>
      <c r="B233" s="81" t="s">
        <v>874</v>
      </c>
      <c r="C233" s="81" t="s">
        <v>875</v>
      </c>
      <c r="D233" s="82" t="s">
        <v>876</v>
      </c>
      <c r="E233" s="82" t="s">
        <v>1606</v>
      </c>
      <c r="F233" s="82"/>
      <c r="G233" s="82"/>
      <c r="H233" s="81" t="s">
        <v>1607</v>
      </c>
      <c r="I233" s="81" t="s">
        <v>1608</v>
      </c>
      <c r="J233" s="81" t="s">
        <v>1609</v>
      </c>
    </row>
    <row r="234" spans="1:10" ht="25.5">
      <c r="A234" s="82" t="s">
        <v>1605</v>
      </c>
      <c r="B234" s="81" t="s">
        <v>881</v>
      </c>
      <c r="C234" s="81" t="s">
        <v>882</v>
      </c>
      <c r="D234" s="82" t="s">
        <v>876</v>
      </c>
      <c r="E234" s="82" t="s">
        <v>1000</v>
      </c>
      <c r="F234" s="82"/>
      <c r="G234" s="82"/>
      <c r="H234" s="81" t="s">
        <v>892</v>
      </c>
      <c r="I234" s="81" t="s">
        <v>1108</v>
      </c>
      <c r="J234" s="81" t="s">
        <v>1610</v>
      </c>
    </row>
    <row r="235" spans="1:10" ht="25.5">
      <c r="A235" s="82" t="s">
        <v>1605</v>
      </c>
      <c r="B235" s="81" t="s">
        <v>887</v>
      </c>
      <c r="C235" s="81" t="s">
        <v>888</v>
      </c>
      <c r="D235" s="82" t="s">
        <v>876</v>
      </c>
      <c r="E235" s="82" t="s">
        <v>889</v>
      </c>
      <c r="F235" s="82"/>
      <c r="G235" s="82"/>
      <c r="H235" s="81" t="s">
        <v>890</v>
      </c>
      <c r="I235" s="81" t="s">
        <v>891</v>
      </c>
      <c r="J235" s="81" t="s">
        <v>891</v>
      </c>
    </row>
    <row r="236" spans="1:10">
      <c r="A236" s="82" t="s">
        <v>1605</v>
      </c>
      <c r="B236" s="81" t="s">
        <v>892</v>
      </c>
      <c r="C236" s="81" t="s">
        <v>893</v>
      </c>
      <c r="D236" s="82" t="s">
        <v>876</v>
      </c>
      <c r="E236" s="82" t="s">
        <v>883</v>
      </c>
      <c r="F236" s="82"/>
      <c r="G236" s="82"/>
      <c r="H236" s="81" t="s">
        <v>884</v>
      </c>
      <c r="I236" s="81" t="s">
        <v>891</v>
      </c>
      <c r="J236" s="81" t="s">
        <v>891</v>
      </c>
    </row>
    <row r="237" spans="1:10">
      <c r="A237" s="82" t="s">
        <v>1605</v>
      </c>
      <c r="B237" s="81" t="s">
        <v>897</v>
      </c>
      <c r="C237" s="81" t="s">
        <v>898</v>
      </c>
      <c r="D237" s="82" t="s">
        <v>876</v>
      </c>
      <c r="E237" s="82" t="s">
        <v>1410</v>
      </c>
      <c r="F237" s="82"/>
      <c r="G237" s="82"/>
      <c r="H237" s="81" t="s">
        <v>1611</v>
      </c>
      <c r="I237" s="81" t="s">
        <v>1612</v>
      </c>
      <c r="J237" s="81" t="s">
        <v>1613</v>
      </c>
    </row>
    <row r="238" spans="1:10">
      <c r="A238" s="82" t="s">
        <v>1605</v>
      </c>
      <c r="B238" s="81" t="s">
        <v>903</v>
      </c>
      <c r="C238" s="81" t="s">
        <v>904</v>
      </c>
      <c r="D238" s="82" t="s">
        <v>876</v>
      </c>
      <c r="E238" s="82" t="s">
        <v>1614</v>
      </c>
      <c r="F238" s="82"/>
      <c r="G238" s="82"/>
      <c r="H238" s="81" t="s">
        <v>1415</v>
      </c>
      <c r="I238" s="81" t="s">
        <v>1615</v>
      </c>
      <c r="J238" s="81" t="s">
        <v>1616</v>
      </c>
    </row>
    <row r="239" spans="1:10">
      <c r="A239" s="82" t="s">
        <v>1605</v>
      </c>
      <c r="B239" s="81" t="s">
        <v>909</v>
      </c>
      <c r="C239" s="81" t="s">
        <v>910</v>
      </c>
      <c r="D239" s="82" t="s">
        <v>876</v>
      </c>
      <c r="E239" s="82" t="s">
        <v>1041</v>
      </c>
      <c r="F239" s="82"/>
      <c r="G239" s="82"/>
      <c r="H239" s="81" t="s">
        <v>1617</v>
      </c>
      <c r="I239" s="81" t="s">
        <v>1618</v>
      </c>
      <c r="J239" s="81" t="s">
        <v>1619</v>
      </c>
    </row>
    <row r="240" spans="1:10">
      <c r="A240" s="82" t="s">
        <v>1605</v>
      </c>
      <c r="B240" s="81" t="s">
        <v>915</v>
      </c>
      <c r="C240" s="81" t="s">
        <v>916</v>
      </c>
      <c r="D240" s="82" t="s">
        <v>876</v>
      </c>
      <c r="E240" s="82" t="s">
        <v>994</v>
      </c>
      <c r="F240" s="82"/>
      <c r="G240" s="82"/>
      <c r="H240" s="81" t="s">
        <v>1620</v>
      </c>
      <c r="I240" s="81" t="s">
        <v>1621</v>
      </c>
      <c r="J240" s="81" t="s">
        <v>1622</v>
      </c>
    </row>
    <row r="241" spans="1:10" ht="25.5">
      <c r="A241" s="82" t="s">
        <v>1605</v>
      </c>
      <c r="B241" s="81" t="s">
        <v>921</v>
      </c>
      <c r="C241" s="81" t="s">
        <v>922</v>
      </c>
      <c r="D241" s="82" t="s">
        <v>876</v>
      </c>
      <c r="E241" s="82" t="s">
        <v>406</v>
      </c>
      <c r="F241" s="82"/>
      <c r="G241" s="82"/>
      <c r="H241" s="81" t="s">
        <v>1623</v>
      </c>
      <c r="I241" s="81" t="s">
        <v>1624</v>
      </c>
      <c r="J241" s="81" t="s">
        <v>1625</v>
      </c>
    </row>
    <row r="242" spans="1:10">
      <c r="A242" s="82" t="s">
        <v>1605</v>
      </c>
      <c r="B242" s="81" t="s">
        <v>927</v>
      </c>
      <c r="C242" s="81" t="s">
        <v>928</v>
      </c>
      <c r="D242" s="82" t="s">
        <v>876</v>
      </c>
      <c r="E242" s="82" t="s">
        <v>410</v>
      </c>
      <c r="F242" s="82"/>
      <c r="G242" s="82"/>
      <c r="H242" s="81" t="s">
        <v>1626</v>
      </c>
      <c r="I242" s="81" t="s">
        <v>885</v>
      </c>
      <c r="J242" s="81" t="s">
        <v>1627</v>
      </c>
    </row>
    <row r="243" spans="1:10" ht="25.5">
      <c r="A243" s="82" t="s">
        <v>1605</v>
      </c>
      <c r="B243" s="81" t="s">
        <v>933</v>
      </c>
      <c r="C243" s="81" t="s">
        <v>934</v>
      </c>
      <c r="D243" s="82" t="s">
        <v>876</v>
      </c>
      <c r="E243" s="82" t="s">
        <v>1548</v>
      </c>
      <c r="F243" s="82"/>
      <c r="G243" s="82"/>
      <c r="H243" s="81" t="s">
        <v>1628</v>
      </c>
      <c r="I243" s="81" t="s">
        <v>1629</v>
      </c>
      <c r="J243" s="81" t="s">
        <v>1630</v>
      </c>
    </row>
    <row r="244" spans="1:10" ht="25.5">
      <c r="A244" s="82" t="s">
        <v>1605</v>
      </c>
      <c r="B244" s="81" t="s">
        <v>939</v>
      </c>
      <c r="C244" s="81" t="s">
        <v>940</v>
      </c>
      <c r="D244" s="82" t="s">
        <v>876</v>
      </c>
      <c r="E244" s="82" t="s">
        <v>1496</v>
      </c>
      <c r="F244" s="82"/>
      <c r="G244" s="82"/>
      <c r="H244" s="81" t="s">
        <v>1494</v>
      </c>
      <c r="I244" s="81" t="s">
        <v>1631</v>
      </c>
      <c r="J244" s="81" t="s">
        <v>1632</v>
      </c>
    </row>
    <row r="245" spans="1:10" ht="38.25">
      <c r="A245" s="82" t="s">
        <v>1605</v>
      </c>
      <c r="B245" s="81" t="s">
        <v>945</v>
      </c>
      <c r="C245" s="81" t="s">
        <v>946</v>
      </c>
      <c r="D245" s="82" t="s">
        <v>876</v>
      </c>
      <c r="E245" s="82" t="s">
        <v>1265</v>
      </c>
      <c r="F245" s="82"/>
      <c r="G245" s="82"/>
      <c r="H245" s="81" t="s">
        <v>1633</v>
      </c>
      <c r="I245" s="81" t="s">
        <v>885</v>
      </c>
      <c r="J245" s="81" t="s">
        <v>1634</v>
      </c>
    </row>
    <row r="246" spans="1:10" ht="38.25">
      <c r="A246" s="82" t="s">
        <v>1605</v>
      </c>
      <c r="B246" s="81" t="s">
        <v>403</v>
      </c>
      <c r="C246" s="81" t="s">
        <v>951</v>
      </c>
      <c r="D246" s="82" t="s">
        <v>876</v>
      </c>
      <c r="E246" s="82" t="s">
        <v>1124</v>
      </c>
      <c r="F246" s="82"/>
      <c r="G246" s="82"/>
      <c r="H246" s="81" t="s">
        <v>890</v>
      </c>
      <c r="I246" s="81" t="s">
        <v>891</v>
      </c>
      <c r="J246" s="81" t="s">
        <v>891</v>
      </c>
    </row>
    <row r="247" spans="1:10" ht="51">
      <c r="A247" s="82" t="s">
        <v>1605</v>
      </c>
      <c r="B247" s="81" t="s">
        <v>956</v>
      </c>
      <c r="C247" s="81" t="s">
        <v>957</v>
      </c>
      <c r="D247" s="82" t="s">
        <v>876</v>
      </c>
      <c r="E247" s="82" t="s">
        <v>1635</v>
      </c>
      <c r="F247" s="82"/>
      <c r="G247" s="82"/>
      <c r="H247" s="81" t="s">
        <v>894</v>
      </c>
      <c r="I247" s="81" t="s">
        <v>885</v>
      </c>
      <c r="J247" s="81" t="s">
        <v>1636</v>
      </c>
    </row>
    <row r="248" spans="1:10">
      <c r="A248" s="82" t="s">
        <v>1605</v>
      </c>
      <c r="B248" s="81" t="s">
        <v>962</v>
      </c>
      <c r="C248" s="81" t="s">
        <v>963</v>
      </c>
      <c r="D248" s="82" t="s">
        <v>876</v>
      </c>
      <c r="E248" s="82" t="s">
        <v>1057</v>
      </c>
      <c r="F248" s="82"/>
      <c r="G248" s="82"/>
      <c r="H248" s="81" t="s">
        <v>890</v>
      </c>
      <c r="I248" s="81" t="s">
        <v>891</v>
      </c>
      <c r="J248" s="81" t="s">
        <v>891</v>
      </c>
    </row>
    <row r="249" spans="1:10" ht="25.5">
      <c r="A249" s="82" t="s">
        <v>1605</v>
      </c>
      <c r="B249" s="81" t="s">
        <v>968</v>
      </c>
      <c r="C249" s="81" t="s">
        <v>969</v>
      </c>
      <c r="D249" s="82" t="s">
        <v>876</v>
      </c>
      <c r="E249" s="82" t="s">
        <v>1637</v>
      </c>
      <c r="F249" s="82"/>
      <c r="G249" s="82"/>
      <c r="H249" s="81" t="s">
        <v>1638</v>
      </c>
      <c r="I249" s="81" t="s">
        <v>1639</v>
      </c>
      <c r="J249" s="81" t="s">
        <v>1640</v>
      </c>
    </row>
    <row r="250" spans="1:10" ht="25.5">
      <c r="A250" s="82" t="s">
        <v>1605</v>
      </c>
      <c r="B250" s="81" t="s">
        <v>974</v>
      </c>
      <c r="C250" s="81" t="s">
        <v>975</v>
      </c>
      <c r="D250" s="82" t="s">
        <v>876</v>
      </c>
      <c r="E250" s="82" t="s">
        <v>414</v>
      </c>
      <c r="F250" s="82"/>
      <c r="G250" s="82"/>
      <c r="H250" s="81" t="s">
        <v>894</v>
      </c>
      <c r="I250" s="81" t="s">
        <v>885</v>
      </c>
      <c r="J250" s="81" t="s">
        <v>1641</v>
      </c>
    </row>
    <row r="251" spans="1:10" ht="25.5">
      <c r="A251" s="82" t="s">
        <v>1605</v>
      </c>
      <c r="B251" s="81" t="s">
        <v>980</v>
      </c>
      <c r="C251" s="81" t="s">
        <v>981</v>
      </c>
      <c r="D251" s="82" t="s">
        <v>876</v>
      </c>
      <c r="E251" s="82" t="s">
        <v>1199</v>
      </c>
      <c r="F251" s="82"/>
      <c r="G251" s="82"/>
      <c r="H251" s="81" t="s">
        <v>1642</v>
      </c>
      <c r="I251" s="81" t="s">
        <v>1643</v>
      </c>
      <c r="J251" s="81" t="s">
        <v>1644</v>
      </c>
    </row>
    <row r="252" spans="1:10" ht="38.25">
      <c r="A252" s="82" t="s">
        <v>1605</v>
      </c>
      <c r="B252" s="81" t="s">
        <v>986</v>
      </c>
      <c r="C252" s="81" t="s">
        <v>987</v>
      </c>
      <c r="D252" s="82" t="s">
        <v>876</v>
      </c>
      <c r="E252" s="82" t="s">
        <v>1019</v>
      </c>
      <c r="F252" s="82"/>
      <c r="G252" s="82"/>
      <c r="H252" s="81" t="s">
        <v>1645</v>
      </c>
      <c r="I252" s="81" t="s">
        <v>1646</v>
      </c>
      <c r="J252" s="81" t="s">
        <v>1647</v>
      </c>
    </row>
    <row r="253" spans="1:10">
      <c r="A253" s="82" t="s">
        <v>1648</v>
      </c>
      <c r="B253" s="81" t="s">
        <v>874</v>
      </c>
      <c r="C253" s="81" t="s">
        <v>875</v>
      </c>
      <c r="D253" s="82" t="s">
        <v>876</v>
      </c>
      <c r="E253" s="82" t="s">
        <v>1649</v>
      </c>
      <c r="F253" s="82"/>
      <c r="G253" s="82"/>
      <c r="H253" s="81" t="s">
        <v>1650</v>
      </c>
      <c r="I253" s="81" t="s">
        <v>1651</v>
      </c>
      <c r="J253" s="81" t="s">
        <v>1652</v>
      </c>
    </row>
    <row r="254" spans="1:10" ht="25.5">
      <c r="A254" s="82" t="s">
        <v>1648</v>
      </c>
      <c r="B254" s="81" t="s">
        <v>881</v>
      </c>
      <c r="C254" s="81" t="s">
        <v>882</v>
      </c>
      <c r="D254" s="82" t="s">
        <v>876</v>
      </c>
      <c r="E254" s="82" t="s">
        <v>1017</v>
      </c>
      <c r="F254" s="82"/>
      <c r="G254" s="82"/>
      <c r="H254" s="81" t="s">
        <v>890</v>
      </c>
      <c r="I254" s="81" t="s">
        <v>1653</v>
      </c>
      <c r="J254" s="81" t="s">
        <v>1654</v>
      </c>
    </row>
    <row r="255" spans="1:10" ht="25.5">
      <c r="A255" s="82" t="s">
        <v>1648</v>
      </c>
      <c r="B255" s="81" t="s">
        <v>887</v>
      </c>
      <c r="C255" s="81" t="s">
        <v>888</v>
      </c>
      <c r="D255" s="82" t="s">
        <v>876</v>
      </c>
      <c r="E255" s="82" t="s">
        <v>1000</v>
      </c>
      <c r="F255" s="82"/>
      <c r="G255" s="82"/>
      <c r="H255" s="81" t="s">
        <v>1576</v>
      </c>
      <c r="I255" s="81" t="s">
        <v>885</v>
      </c>
      <c r="J255" s="81" t="s">
        <v>1655</v>
      </c>
    </row>
    <row r="256" spans="1:10">
      <c r="A256" s="82" t="s">
        <v>1648</v>
      </c>
      <c r="B256" s="81" t="s">
        <v>892</v>
      </c>
      <c r="C256" s="81" t="s">
        <v>893</v>
      </c>
      <c r="D256" s="82" t="s">
        <v>876</v>
      </c>
      <c r="E256" s="82" t="s">
        <v>1056</v>
      </c>
      <c r="F256" s="82"/>
      <c r="G256" s="82"/>
      <c r="H256" s="81" t="s">
        <v>890</v>
      </c>
      <c r="I256" s="81" t="s">
        <v>891</v>
      </c>
      <c r="J256" s="81" t="s">
        <v>891</v>
      </c>
    </row>
    <row r="257" spans="1:10">
      <c r="A257" s="82" t="s">
        <v>1648</v>
      </c>
      <c r="B257" s="81" t="s">
        <v>897</v>
      </c>
      <c r="C257" s="81" t="s">
        <v>898</v>
      </c>
      <c r="D257" s="82" t="s">
        <v>876</v>
      </c>
      <c r="E257" s="82" t="s">
        <v>1656</v>
      </c>
      <c r="F257" s="82"/>
      <c r="G257" s="82"/>
      <c r="H257" s="81" t="s">
        <v>1657</v>
      </c>
      <c r="I257" s="81" t="s">
        <v>1658</v>
      </c>
      <c r="J257" s="81" t="s">
        <v>1659</v>
      </c>
    </row>
    <row r="258" spans="1:10">
      <c r="A258" s="82" t="s">
        <v>1648</v>
      </c>
      <c r="B258" s="81" t="s">
        <v>903</v>
      </c>
      <c r="C258" s="81" t="s">
        <v>904</v>
      </c>
      <c r="D258" s="82" t="s">
        <v>876</v>
      </c>
      <c r="E258" s="82" t="s">
        <v>1660</v>
      </c>
      <c r="F258" s="82"/>
      <c r="G258" s="82"/>
      <c r="H258" s="81" t="s">
        <v>1661</v>
      </c>
      <c r="I258" s="81" t="s">
        <v>1662</v>
      </c>
      <c r="J258" s="81" t="s">
        <v>1663</v>
      </c>
    </row>
    <row r="259" spans="1:10">
      <c r="A259" s="82" t="s">
        <v>1648</v>
      </c>
      <c r="B259" s="81" t="s">
        <v>909</v>
      </c>
      <c r="C259" s="81" t="s">
        <v>910</v>
      </c>
      <c r="D259" s="82" t="s">
        <v>876</v>
      </c>
      <c r="E259" s="82" t="s">
        <v>414</v>
      </c>
      <c r="F259" s="82"/>
      <c r="G259" s="82"/>
      <c r="H259" s="81" t="s">
        <v>1664</v>
      </c>
      <c r="I259" s="81" t="s">
        <v>1665</v>
      </c>
      <c r="J259" s="81" t="s">
        <v>1666</v>
      </c>
    </row>
    <row r="260" spans="1:10">
      <c r="A260" s="82" t="s">
        <v>1648</v>
      </c>
      <c r="B260" s="81" t="s">
        <v>915</v>
      </c>
      <c r="C260" s="81" t="s">
        <v>916</v>
      </c>
      <c r="D260" s="82" t="s">
        <v>876</v>
      </c>
      <c r="E260" s="82" t="s">
        <v>1667</v>
      </c>
      <c r="F260" s="82"/>
      <c r="G260" s="82"/>
      <c r="H260" s="81" t="s">
        <v>1668</v>
      </c>
      <c r="I260" s="81" t="s">
        <v>1669</v>
      </c>
      <c r="J260" s="81" t="s">
        <v>1670</v>
      </c>
    </row>
    <row r="261" spans="1:10" ht="25.5">
      <c r="A261" s="82" t="s">
        <v>1648</v>
      </c>
      <c r="B261" s="81" t="s">
        <v>921</v>
      </c>
      <c r="C261" s="81" t="s">
        <v>922</v>
      </c>
      <c r="D261" s="82" t="s">
        <v>876</v>
      </c>
      <c r="E261" s="82" t="s">
        <v>1018</v>
      </c>
      <c r="F261" s="82"/>
      <c r="G261" s="82"/>
      <c r="H261" s="81" t="s">
        <v>1671</v>
      </c>
      <c r="I261" s="81" t="s">
        <v>1672</v>
      </c>
      <c r="J261" s="81" t="s">
        <v>1673</v>
      </c>
    </row>
    <row r="262" spans="1:10">
      <c r="A262" s="82" t="s">
        <v>1648</v>
      </c>
      <c r="B262" s="81" t="s">
        <v>927</v>
      </c>
      <c r="C262" s="81" t="s">
        <v>928</v>
      </c>
      <c r="D262" s="82" t="s">
        <v>876</v>
      </c>
      <c r="E262" s="82" t="s">
        <v>1674</v>
      </c>
      <c r="F262" s="82"/>
      <c r="G262" s="82"/>
      <c r="H262" s="81" t="s">
        <v>1675</v>
      </c>
      <c r="I262" s="81" t="s">
        <v>1676</v>
      </c>
      <c r="J262" s="81" t="s">
        <v>1677</v>
      </c>
    </row>
    <row r="263" spans="1:10" ht="25.5">
      <c r="A263" s="82" t="s">
        <v>1648</v>
      </c>
      <c r="B263" s="81" t="s">
        <v>933</v>
      </c>
      <c r="C263" s="81" t="s">
        <v>934</v>
      </c>
      <c r="D263" s="82" t="s">
        <v>876</v>
      </c>
      <c r="E263" s="82" t="s">
        <v>1548</v>
      </c>
      <c r="F263" s="82"/>
      <c r="G263" s="82"/>
      <c r="H263" s="81" t="s">
        <v>1678</v>
      </c>
      <c r="I263" s="81" t="s">
        <v>1638</v>
      </c>
      <c r="J263" s="81" t="s">
        <v>1679</v>
      </c>
    </row>
    <row r="264" spans="1:10" ht="25.5">
      <c r="A264" s="82" t="s">
        <v>1648</v>
      </c>
      <c r="B264" s="81" t="s">
        <v>939</v>
      </c>
      <c r="C264" s="81" t="s">
        <v>940</v>
      </c>
      <c r="D264" s="82" t="s">
        <v>876</v>
      </c>
      <c r="E264" s="82" t="s">
        <v>1117</v>
      </c>
      <c r="F264" s="82"/>
      <c r="G264" s="82"/>
      <c r="H264" s="81" t="s">
        <v>1292</v>
      </c>
      <c r="I264" s="81" t="s">
        <v>1680</v>
      </c>
      <c r="J264" s="81" t="s">
        <v>1681</v>
      </c>
    </row>
    <row r="265" spans="1:10" ht="38.25">
      <c r="A265" s="82" t="s">
        <v>1648</v>
      </c>
      <c r="B265" s="81" t="s">
        <v>945</v>
      </c>
      <c r="C265" s="81" t="s">
        <v>946</v>
      </c>
      <c r="D265" s="82" t="s">
        <v>876</v>
      </c>
      <c r="E265" s="82" t="s">
        <v>1682</v>
      </c>
      <c r="F265" s="82"/>
      <c r="G265" s="82"/>
      <c r="H265" s="81" t="s">
        <v>1683</v>
      </c>
      <c r="I265" s="81" t="s">
        <v>1399</v>
      </c>
      <c r="J265" s="81" t="s">
        <v>1684</v>
      </c>
    </row>
    <row r="266" spans="1:10" ht="38.25">
      <c r="A266" s="82" t="s">
        <v>1648</v>
      </c>
      <c r="B266" s="81" t="s">
        <v>403</v>
      </c>
      <c r="C266" s="81" t="s">
        <v>951</v>
      </c>
      <c r="D266" s="82" t="s">
        <v>876</v>
      </c>
      <c r="E266" s="82" t="s">
        <v>1254</v>
      </c>
      <c r="F266" s="82"/>
      <c r="G266" s="82"/>
      <c r="H266" s="81" t="s">
        <v>884</v>
      </c>
      <c r="I266" s="81" t="s">
        <v>891</v>
      </c>
      <c r="J266" s="81" t="s">
        <v>891</v>
      </c>
    </row>
    <row r="267" spans="1:10" ht="51">
      <c r="A267" s="82" t="s">
        <v>1648</v>
      </c>
      <c r="B267" s="81" t="s">
        <v>956</v>
      </c>
      <c r="C267" s="81" t="s">
        <v>957</v>
      </c>
      <c r="D267" s="82" t="s">
        <v>876</v>
      </c>
      <c r="E267" s="82" t="s">
        <v>1165</v>
      </c>
      <c r="F267" s="82"/>
      <c r="G267" s="82"/>
      <c r="H267" s="81" t="s">
        <v>1685</v>
      </c>
      <c r="I267" s="81" t="s">
        <v>1686</v>
      </c>
      <c r="J267" s="81" t="s">
        <v>1687</v>
      </c>
    </row>
    <row r="268" spans="1:10">
      <c r="A268" s="82" t="s">
        <v>1648</v>
      </c>
      <c r="B268" s="81" t="s">
        <v>962</v>
      </c>
      <c r="C268" s="81" t="s">
        <v>963</v>
      </c>
      <c r="D268" s="82" t="s">
        <v>876</v>
      </c>
      <c r="E268" s="82" t="s">
        <v>1057</v>
      </c>
      <c r="F268" s="82"/>
      <c r="G268" s="82"/>
      <c r="H268" s="81" t="s">
        <v>890</v>
      </c>
      <c r="I268" s="81" t="s">
        <v>885</v>
      </c>
      <c r="J268" s="81" t="s">
        <v>1688</v>
      </c>
    </row>
    <row r="269" spans="1:10" ht="25.5">
      <c r="A269" s="82" t="s">
        <v>1648</v>
      </c>
      <c r="B269" s="81" t="s">
        <v>968</v>
      </c>
      <c r="C269" s="81" t="s">
        <v>969</v>
      </c>
      <c r="D269" s="82" t="s">
        <v>876</v>
      </c>
      <c r="E269" s="82" t="s">
        <v>1019</v>
      </c>
      <c r="F269" s="82"/>
      <c r="G269" s="82"/>
      <c r="H269" s="81" t="s">
        <v>1689</v>
      </c>
      <c r="I269" s="81" t="s">
        <v>1690</v>
      </c>
      <c r="J269" s="81" t="s">
        <v>1691</v>
      </c>
    </row>
    <row r="270" spans="1:10" ht="25.5">
      <c r="A270" s="82" t="s">
        <v>1648</v>
      </c>
      <c r="B270" s="81" t="s">
        <v>974</v>
      </c>
      <c r="C270" s="81" t="s">
        <v>975</v>
      </c>
      <c r="D270" s="82" t="s">
        <v>876</v>
      </c>
      <c r="E270" s="82" t="s">
        <v>1692</v>
      </c>
      <c r="F270" s="82"/>
      <c r="G270" s="82"/>
      <c r="H270" s="81" t="s">
        <v>1226</v>
      </c>
      <c r="I270" s="81" t="s">
        <v>1693</v>
      </c>
      <c r="J270" s="81" t="s">
        <v>1084</v>
      </c>
    </row>
    <row r="271" spans="1:10" ht="25.5">
      <c r="A271" s="82" t="s">
        <v>1648</v>
      </c>
      <c r="B271" s="81" t="s">
        <v>980</v>
      </c>
      <c r="C271" s="81" t="s">
        <v>981</v>
      </c>
      <c r="D271" s="82" t="s">
        <v>876</v>
      </c>
      <c r="E271" s="82" t="s">
        <v>1694</v>
      </c>
      <c r="F271" s="82"/>
      <c r="G271" s="82"/>
      <c r="H271" s="81" t="s">
        <v>1695</v>
      </c>
      <c r="I271" s="81" t="s">
        <v>1696</v>
      </c>
      <c r="J271" s="81" t="s">
        <v>1697</v>
      </c>
    </row>
    <row r="272" spans="1:10" ht="38.25">
      <c r="A272" s="82" t="s">
        <v>1648</v>
      </c>
      <c r="B272" s="81" t="s">
        <v>986</v>
      </c>
      <c r="C272" s="81" t="s">
        <v>987</v>
      </c>
      <c r="D272" s="82" t="s">
        <v>876</v>
      </c>
      <c r="E272" s="82" t="s">
        <v>1698</v>
      </c>
      <c r="F272" s="82"/>
      <c r="G272" s="82"/>
      <c r="H272" s="81" t="s">
        <v>1699</v>
      </c>
      <c r="I272" s="81" t="s">
        <v>1700</v>
      </c>
      <c r="J272" s="81" t="s">
        <v>1701</v>
      </c>
    </row>
    <row r="273" spans="1:10" ht="25.5">
      <c r="A273" s="82" t="s">
        <v>1648</v>
      </c>
      <c r="B273" s="81" t="s">
        <v>992</v>
      </c>
      <c r="C273" s="81" t="s">
        <v>993</v>
      </c>
      <c r="D273" s="82" t="s">
        <v>876</v>
      </c>
      <c r="E273" s="82" t="s">
        <v>1056</v>
      </c>
      <c r="F273" s="82"/>
      <c r="G273" s="82"/>
      <c r="H273" s="81" t="s">
        <v>884</v>
      </c>
      <c r="I273" s="81" t="s">
        <v>891</v>
      </c>
      <c r="J273" s="81" t="s">
        <v>891</v>
      </c>
    </row>
    <row r="274" spans="1:10">
      <c r="A274" s="82" t="s">
        <v>1702</v>
      </c>
      <c r="B274" s="81" t="s">
        <v>874</v>
      </c>
      <c r="C274" s="81" t="s">
        <v>875</v>
      </c>
      <c r="D274" s="82" t="s">
        <v>876</v>
      </c>
      <c r="E274" s="82" t="s">
        <v>1703</v>
      </c>
      <c r="F274" s="82"/>
      <c r="G274" s="82"/>
      <c r="H274" s="81" t="s">
        <v>1704</v>
      </c>
      <c r="I274" s="81" t="s">
        <v>1705</v>
      </c>
      <c r="J274" s="81" t="s">
        <v>1706</v>
      </c>
    </row>
    <row r="275" spans="1:10" ht="25.5">
      <c r="A275" s="82" t="s">
        <v>1702</v>
      </c>
      <c r="B275" s="81" t="s">
        <v>881</v>
      </c>
      <c r="C275" s="81" t="s">
        <v>882</v>
      </c>
      <c r="D275" s="82" t="s">
        <v>876</v>
      </c>
      <c r="E275" s="82" t="s">
        <v>414</v>
      </c>
      <c r="F275" s="82"/>
      <c r="G275" s="82"/>
      <c r="H275" s="81" t="s">
        <v>1226</v>
      </c>
      <c r="I275" s="81" t="s">
        <v>1707</v>
      </c>
      <c r="J275" s="81" t="s">
        <v>1708</v>
      </c>
    </row>
    <row r="276" spans="1:10" ht="25.5">
      <c r="A276" s="82" t="s">
        <v>1702</v>
      </c>
      <c r="B276" s="81" t="s">
        <v>887</v>
      </c>
      <c r="C276" s="81" t="s">
        <v>888</v>
      </c>
      <c r="D276" s="82" t="s">
        <v>876</v>
      </c>
      <c r="E276" s="82" t="s">
        <v>410</v>
      </c>
      <c r="F276" s="82"/>
      <c r="G276" s="82"/>
      <c r="H276" s="81" t="s">
        <v>1321</v>
      </c>
      <c r="I276" s="81" t="s">
        <v>1709</v>
      </c>
      <c r="J276" s="81" t="s">
        <v>1710</v>
      </c>
    </row>
    <row r="277" spans="1:10">
      <c r="A277" s="82" t="s">
        <v>1702</v>
      </c>
      <c r="B277" s="81" t="s">
        <v>892</v>
      </c>
      <c r="C277" s="81" t="s">
        <v>893</v>
      </c>
      <c r="D277" s="82" t="s">
        <v>876</v>
      </c>
      <c r="E277" s="82" t="s">
        <v>1240</v>
      </c>
      <c r="F277" s="82"/>
      <c r="G277" s="82"/>
      <c r="H277" s="81" t="s">
        <v>894</v>
      </c>
      <c r="I277" s="81" t="s">
        <v>891</v>
      </c>
      <c r="J277" s="81" t="s">
        <v>891</v>
      </c>
    </row>
    <row r="278" spans="1:10">
      <c r="A278" s="82" t="s">
        <v>1702</v>
      </c>
      <c r="B278" s="81" t="s">
        <v>897</v>
      </c>
      <c r="C278" s="81" t="s">
        <v>898</v>
      </c>
      <c r="D278" s="82" t="s">
        <v>876</v>
      </c>
      <c r="E278" s="82" t="s">
        <v>1711</v>
      </c>
      <c r="F278" s="82"/>
      <c r="G278" s="82"/>
      <c r="H278" s="81" t="s">
        <v>1712</v>
      </c>
      <c r="I278" s="81" t="s">
        <v>1713</v>
      </c>
      <c r="J278" s="81" t="s">
        <v>1714</v>
      </c>
    </row>
    <row r="279" spans="1:10">
      <c r="A279" s="82" t="s">
        <v>1702</v>
      </c>
      <c r="B279" s="81" t="s">
        <v>903</v>
      </c>
      <c r="C279" s="81" t="s">
        <v>904</v>
      </c>
      <c r="D279" s="82" t="s">
        <v>876</v>
      </c>
      <c r="E279" s="82" t="s">
        <v>1715</v>
      </c>
      <c r="F279" s="82"/>
      <c r="G279" s="82"/>
      <c r="H279" s="81" t="s">
        <v>1716</v>
      </c>
      <c r="I279" s="81" t="s">
        <v>1717</v>
      </c>
      <c r="J279" s="81" t="s">
        <v>1718</v>
      </c>
    </row>
    <row r="280" spans="1:10">
      <c r="A280" s="82" t="s">
        <v>1702</v>
      </c>
      <c r="B280" s="81" t="s">
        <v>909</v>
      </c>
      <c r="C280" s="81" t="s">
        <v>910</v>
      </c>
      <c r="D280" s="82" t="s">
        <v>876</v>
      </c>
      <c r="E280" s="82" t="s">
        <v>1719</v>
      </c>
      <c r="F280" s="82"/>
      <c r="G280" s="82"/>
      <c r="H280" s="81" t="s">
        <v>1720</v>
      </c>
      <c r="I280" s="81" t="s">
        <v>1721</v>
      </c>
      <c r="J280" s="81" t="s">
        <v>1722</v>
      </c>
    </row>
    <row r="281" spans="1:10">
      <c r="A281" s="82" t="s">
        <v>1702</v>
      </c>
      <c r="B281" s="81" t="s">
        <v>915</v>
      </c>
      <c r="C281" s="81" t="s">
        <v>916</v>
      </c>
      <c r="D281" s="82" t="s">
        <v>876</v>
      </c>
      <c r="E281" s="82" t="s">
        <v>1359</v>
      </c>
      <c r="F281" s="82"/>
      <c r="G281" s="82"/>
      <c r="H281" s="81" t="s">
        <v>1723</v>
      </c>
      <c r="I281" s="81" t="s">
        <v>1724</v>
      </c>
      <c r="J281" s="81" t="s">
        <v>1725</v>
      </c>
    </row>
    <row r="282" spans="1:10" ht="25.5">
      <c r="A282" s="82" t="s">
        <v>1702</v>
      </c>
      <c r="B282" s="81" t="s">
        <v>921</v>
      </c>
      <c r="C282" s="81" t="s">
        <v>922</v>
      </c>
      <c r="D282" s="82" t="s">
        <v>876</v>
      </c>
      <c r="E282" s="82" t="s">
        <v>1199</v>
      </c>
      <c r="F282" s="82"/>
      <c r="G282" s="82"/>
      <c r="H282" s="81" t="s">
        <v>1726</v>
      </c>
      <c r="I282" s="81" t="s">
        <v>1727</v>
      </c>
      <c r="J282" s="81" t="s">
        <v>1728</v>
      </c>
    </row>
    <row r="283" spans="1:10">
      <c r="A283" s="82" t="s">
        <v>1702</v>
      </c>
      <c r="B283" s="81" t="s">
        <v>927</v>
      </c>
      <c r="C283" s="81" t="s">
        <v>928</v>
      </c>
      <c r="D283" s="82" t="s">
        <v>876</v>
      </c>
      <c r="E283" s="82" t="s">
        <v>1729</v>
      </c>
      <c r="F283" s="82"/>
      <c r="G283" s="82"/>
      <c r="H283" s="81" t="s">
        <v>1730</v>
      </c>
      <c r="I283" s="81" t="s">
        <v>1731</v>
      </c>
      <c r="J283" s="81" t="s">
        <v>1732</v>
      </c>
    </row>
    <row r="284" spans="1:10" ht="25.5">
      <c r="A284" s="82" t="s">
        <v>1702</v>
      </c>
      <c r="B284" s="81" t="s">
        <v>933</v>
      </c>
      <c r="C284" s="81" t="s">
        <v>934</v>
      </c>
      <c r="D284" s="82" t="s">
        <v>876</v>
      </c>
      <c r="E284" s="82" t="s">
        <v>1733</v>
      </c>
      <c r="F284" s="82"/>
      <c r="G284" s="82"/>
      <c r="H284" s="81" t="s">
        <v>1734</v>
      </c>
      <c r="I284" s="81" t="s">
        <v>1735</v>
      </c>
      <c r="J284" s="81" t="s">
        <v>1736</v>
      </c>
    </row>
    <row r="285" spans="1:10" ht="25.5">
      <c r="A285" s="82" t="s">
        <v>1702</v>
      </c>
      <c r="B285" s="81" t="s">
        <v>939</v>
      </c>
      <c r="C285" s="81" t="s">
        <v>940</v>
      </c>
      <c r="D285" s="82" t="s">
        <v>876</v>
      </c>
      <c r="E285" s="82" t="s">
        <v>1737</v>
      </c>
      <c r="F285" s="82"/>
      <c r="G285" s="82"/>
      <c r="H285" s="81" t="s">
        <v>1738</v>
      </c>
      <c r="I285" s="81" t="s">
        <v>1739</v>
      </c>
      <c r="J285" s="81" t="s">
        <v>1740</v>
      </c>
    </row>
    <row r="286" spans="1:10" ht="38.25">
      <c r="A286" s="82" t="s">
        <v>1702</v>
      </c>
      <c r="B286" s="81" t="s">
        <v>945</v>
      </c>
      <c r="C286" s="81" t="s">
        <v>946</v>
      </c>
      <c r="D286" s="82" t="s">
        <v>876</v>
      </c>
      <c r="E286" s="82" t="s">
        <v>1741</v>
      </c>
      <c r="F286" s="82"/>
      <c r="G286" s="82"/>
      <c r="H286" s="81" t="s">
        <v>1742</v>
      </c>
      <c r="I286" s="81" t="s">
        <v>885</v>
      </c>
      <c r="J286" s="81" t="s">
        <v>1743</v>
      </c>
    </row>
    <row r="287" spans="1:10" ht="38.25">
      <c r="A287" s="82" t="s">
        <v>1702</v>
      </c>
      <c r="B287" s="81" t="s">
        <v>403</v>
      </c>
      <c r="C287" s="81" t="s">
        <v>951</v>
      </c>
      <c r="D287" s="82" t="s">
        <v>876</v>
      </c>
      <c r="E287" s="82" t="s">
        <v>897</v>
      </c>
      <c r="F287" s="82"/>
      <c r="G287" s="82"/>
      <c r="H287" s="81" t="s">
        <v>1359</v>
      </c>
      <c r="I287" s="81" t="s">
        <v>885</v>
      </c>
      <c r="J287" s="81" t="s">
        <v>1744</v>
      </c>
    </row>
    <row r="288" spans="1:10" ht="51">
      <c r="A288" s="82" t="s">
        <v>1702</v>
      </c>
      <c r="B288" s="81" t="s">
        <v>956</v>
      </c>
      <c r="C288" s="81" t="s">
        <v>957</v>
      </c>
      <c r="D288" s="82" t="s">
        <v>876</v>
      </c>
      <c r="E288" s="82" t="s">
        <v>1745</v>
      </c>
      <c r="F288" s="82"/>
      <c r="G288" s="82"/>
      <c r="H288" s="81" t="s">
        <v>1746</v>
      </c>
      <c r="I288" s="81" t="s">
        <v>1747</v>
      </c>
      <c r="J288" s="81" t="s">
        <v>1748</v>
      </c>
    </row>
    <row r="289" spans="1:10">
      <c r="A289" s="82" t="s">
        <v>1702</v>
      </c>
      <c r="B289" s="81" t="s">
        <v>962</v>
      </c>
      <c r="C289" s="81" t="s">
        <v>963</v>
      </c>
      <c r="D289" s="82" t="s">
        <v>876</v>
      </c>
      <c r="E289" s="82" t="s">
        <v>1193</v>
      </c>
      <c r="F289" s="82"/>
      <c r="G289" s="82"/>
      <c r="H289" s="81" t="s">
        <v>1749</v>
      </c>
      <c r="I289" s="81" t="s">
        <v>1750</v>
      </c>
      <c r="J289" s="81" t="s">
        <v>1751</v>
      </c>
    </row>
    <row r="290" spans="1:10" ht="25.5">
      <c r="A290" s="82" t="s">
        <v>1702</v>
      </c>
      <c r="B290" s="81" t="s">
        <v>968</v>
      </c>
      <c r="C290" s="81" t="s">
        <v>969</v>
      </c>
      <c r="D290" s="82" t="s">
        <v>876</v>
      </c>
      <c r="E290" s="82" t="s">
        <v>1752</v>
      </c>
      <c r="F290" s="82"/>
      <c r="G290" s="82"/>
      <c r="H290" s="81" t="s">
        <v>1753</v>
      </c>
      <c r="I290" s="81" t="s">
        <v>1754</v>
      </c>
      <c r="J290" s="81" t="s">
        <v>1755</v>
      </c>
    </row>
    <row r="291" spans="1:10" ht="25.5">
      <c r="A291" s="82" t="s">
        <v>1702</v>
      </c>
      <c r="B291" s="81" t="s">
        <v>974</v>
      </c>
      <c r="C291" s="81" t="s">
        <v>975</v>
      </c>
      <c r="D291" s="82" t="s">
        <v>876</v>
      </c>
      <c r="E291" s="82" t="s">
        <v>1756</v>
      </c>
      <c r="F291" s="82"/>
      <c r="G291" s="82"/>
      <c r="H291" s="81" t="s">
        <v>1757</v>
      </c>
      <c r="I291" s="81" t="s">
        <v>1758</v>
      </c>
      <c r="J291" s="81" t="s">
        <v>1759</v>
      </c>
    </row>
    <row r="292" spans="1:10" ht="25.5">
      <c r="A292" s="82" t="s">
        <v>1702</v>
      </c>
      <c r="B292" s="81" t="s">
        <v>980</v>
      </c>
      <c r="C292" s="81" t="s">
        <v>981</v>
      </c>
      <c r="D292" s="82" t="s">
        <v>876</v>
      </c>
      <c r="E292" s="82" t="s">
        <v>1760</v>
      </c>
      <c r="F292" s="82"/>
      <c r="G292" s="82"/>
      <c r="H292" s="81" t="s">
        <v>1761</v>
      </c>
      <c r="I292" s="81" t="s">
        <v>1762</v>
      </c>
      <c r="J292" s="81" t="s">
        <v>1763</v>
      </c>
    </row>
    <row r="293" spans="1:10" ht="38.25">
      <c r="A293" s="82" t="s">
        <v>1702</v>
      </c>
      <c r="B293" s="81" t="s">
        <v>986</v>
      </c>
      <c r="C293" s="81" t="s">
        <v>987</v>
      </c>
      <c r="D293" s="82" t="s">
        <v>876</v>
      </c>
      <c r="E293" s="82" t="s">
        <v>1764</v>
      </c>
      <c r="F293" s="82"/>
      <c r="G293" s="82"/>
      <c r="H293" s="81" t="s">
        <v>1765</v>
      </c>
      <c r="I293" s="81" t="s">
        <v>1766</v>
      </c>
      <c r="J293" s="81" t="s">
        <v>1767</v>
      </c>
    </row>
    <row r="294" spans="1:10" ht="25.5">
      <c r="A294" s="82" t="s">
        <v>1702</v>
      </c>
      <c r="B294" s="81" t="s">
        <v>992</v>
      </c>
      <c r="C294" s="81" t="s">
        <v>993</v>
      </c>
      <c r="D294" s="82" t="s">
        <v>876</v>
      </c>
      <c r="E294" s="82" t="s">
        <v>1233</v>
      </c>
      <c r="F294" s="82"/>
      <c r="G294" s="82"/>
      <c r="H294" s="81" t="s">
        <v>884</v>
      </c>
      <c r="I294" s="81" t="s">
        <v>885</v>
      </c>
      <c r="J294" s="81" t="s">
        <v>1191</v>
      </c>
    </row>
    <row r="295" spans="1:10">
      <c r="A295" s="82" t="s">
        <v>1768</v>
      </c>
      <c r="B295" s="81" t="s">
        <v>874</v>
      </c>
      <c r="C295" s="81" t="s">
        <v>875</v>
      </c>
      <c r="D295" s="82" t="s">
        <v>876</v>
      </c>
      <c r="E295" s="82" t="s">
        <v>1769</v>
      </c>
      <c r="F295" s="82"/>
      <c r="G295" s="82"/>
      <c r="H295" s="81" t="s">
        <v>1770</v>
      </c>
      <c r="I295" s="81" t="s">
        <v>1771</v>
      </c>
      <c r="J295" s="81" t="s">
        <v>1772</v>
      </c>
    </row>
    <row r="296" spans="1:10" ht="25.5">
      <c r="A296" s="82" t="s">
        <v>1768</v>
      </c>
      <c r="B296" s="81" t="s">
        <v>881</v>
      </c>
      <c r="C296" s="81" t="s">
        <v>882</v>
      </c>
      <c r="D296" s="82" t="s">
        <v>876</v>
      </c>
      <c r="E296" s="82" t="s">
        <v>1240</v>
      </c>
      <c r="F296" s="82"/>
      <c r="G296" s="82"/>
      <c r="H296" s="81" t="s">
        <v>1773</v>
      </c>
      <c r="I296" s="81" t="s">
        <v>1774</v>
      </c>
      <c r="J296" s="81" t="s">
        <v>1775</v>
      </c>
    </row>
    <row r="297" spans="1:10" ht="25.5">
      <c r="A297" s="82" t="s">
        <v>1768</v>
      </c>
      <c r="B297" s="81" t="s">
        <v>887</v>
      </c>
      <c r="C297" s="81" t="s">
        <v>888</v>
      </c>
      <c r="D297" s="82" t="s">
        <v>876</v>
      </c>
      <c r="E297" s="82" t="s">
        <v>892</v>
      </c>
      <c r="F297" s="82"/>
      <c r="G297" s="82"/>
      <c r="H297" s="81" t="s">
        <v>929</v>
      </c>
      <c r="I297" s="81" t="s">
        <v>1776</v>
      </c>
      <c r="J297" s="81" t="s">
        <v>1777</v>
      </c>
    </row>
    <row r="298" spans="1:10">
      <c r="A298" s="82" t="s">
        <v>1768</v>
      </c>
      <c r="B298" s="81" t="s">
        <v>892</v>
      </c>
      <c r="C298" s="81" t="s">
        <v>893</v>
      </c>
      <c r="D298" s="82" t="s">
        <v>876</v>
      </c>
      <c r="E298" s="82" t="s">
        <v>1117</v>
      </c>
      <c r="F298" s="82"/>
      <c r="G298" s="82"/>
      <c r="H298" s="81" t="s">
        <v>1778</v>
      </c>
      <c r="I298" s="81" t="s">
        <v>1779</v>
      </c>
      <c r="J298" s="81" t="s">
        <v>1780</v>
      </c>
    </row>
    <row r="299" spans="1:10">
      <c r="A299" s="82" t="s">
        <v>1768</v>
      </c>
      <c r="B299" s="81" t="s">
        <v>897</v>
      </c>
      <c r="C299" s="81" t="s">
        <v>898</v>
      </c>
      <c r="D299" s="82" t="s">
        <v>876</v>
      </c>
      <c r="E299" s="82" t="s">
        <v>1781</v>
      </c>
      <c r="F299" s="82"/>
      <c r="G299" s="82"/>
      <c r="H299" s="81" t="s">
        <v>1782</v>
      </c>
      <c r="I299" s="81" t="s">
        <v>1783</v>
      </c>
      <c r="J299" s="81" t="s">
        <v>1784</v>
      </c>
    </row>
    <row r="300" spans="1:10">
      <c r="A300" s="82" t="s">
        <v>1768</v>
      </c>
      <c r="B300" s="81" t="s">
        <v>903</v>
      </c>
      <c r="C300" s="81" t="s">
        <v>904</v>
      </c>
      <c r="D300" s="82" t="s">
        <v>876</v>
      </c>
      <c r="E300" s="82" t="s">
        <v>1785</v>
      </c>
      <c r="F300" s="82"/>
      <c r="G300" s="82"/>
      <c r="H300" s="81" t="s">
        <v>1786</v>
      </c>
      <c r="I300" s="81" t="s">
        <v>1787</v>
      </c>
      <c r="J300" s="81" t="s">
        <v>1788</v>
      </c>
    </row>
    <row r="301" spans="1:10">
      <c r="A301" s="82" t="s">
        <v>1768</v>
      </c>
      <c r="B301" s="81" t="s">
        <v>909</v>
      </c>
      <c r="C301" s="81" t="s">
        <v>910</v>
      </c>
      <c r="D301" s="82" t="s">
        <v>876</v>
      </c>
      <c r="E301" s="82" t="s">
        <v>1789</v>
      </c>
      <c r="F301" s="82"/>
      <c r="G301" s="82"/>
      <c r="H301" s="81" t="s">
        <v>1790</v>
      </c>
      <c r="I301" s="81" t="s">
        <v>1791</v>
      </c>
      <c r="J301" s="81" t="s">
        <v>1792</v>
      </c>
    </row>
    <row r="302" spans="1:10">
      <c r="A302" s="82" t="s">
        <v>1768</v>
      </c>
      <c r="B302" s="81" t="s">
        <v>915</v>
      </c>
      <c r="C302" s="81" t="s">
        <v>916</v>
      </c>
      <c r="D302" s="82" t="s">
        <v>876</v>
      </c>
      <c r="E302" s="82" t="s">
        <v>1793</v>
      </c>
      <c r="F302" s="82"/>
      <c r="G302" s="82"/>
      <c r="H302" s="81" t="s">
        <v>1794</v>
      </c>
      <c r="I302" s="81" t="s">
        <v>1795</v>
      </c>
      <c r="J302" s="81" t="s">
        <v>1796</v>
      </c>
    </row>
    <row r="303" spans="1:10" ht="25.5">
      <c r="A303" s="82" t="s">
        <v>1768</v>
      </c>
      <c r="B303" s="81" t="s">
        <v>921</v>
      </c>
      <c r="C303" s="81" t="s">
        <v>922</v>
      </c>
      <c r="D303" s="82" t="s">
        <v>876</v>
      </c>
      <c r="E303" s="82" t="s">
        <v>1602</v>
      </c>
      <c r="F303" s="82"/>
      <c r="G303" s="82"/>
      <c r="H303" s="81" t="s">
        <v>1797</v>
      </c>
      <c r="I303" s="81" t="s">
        <v>1798</v>
      </c>
      <c r="J303" s="81" t="s">
        <v>1799</v>
      </c>
    </row>
    <row r="304" spans="1:10">
      <c r="A304" s="82" t="s">
        <v>1768</v>
      </c>
      <c r="B304" s="81" t="s">
        <v>927</v>
      </c>
      <c r="C304" s="81" t="s">
        <v>928</v>
      </c>
      <c r="D304" s="82" t="s">
        <v>876</v>
      </c>
      <c r="E304" s="82" t="s">
        <v>1800</v>
      </c>
      <c r="F304" s="82"/>
      <c r="G304" s="82"/>
      <c r="H304" s="81" t="s">
        <v>1801</v>
      </c>
      <c r="I304" s="81" t="s">
        <v>1802</v>
      </c>
      <c r="J304" s="81" t="s">
        <v>1803</v>
      </c>
    </row>
    <row r="305" spans="1:10" ht="25.5">
      <c r="A305" s="82" t="s">
        <v>1768</v>
      </c>
      <c r="B305" s="81" t="s">
        <v>933</v>
      </c>
      <c r="C305" s="81" t="s">
        <v>934</v>
      </c>
      <c r="D305" s="82" t="s">
        <v>876</v>
      </c>
      <c r="E305" s="82" t="s">
        <v>1804</v>
      </c>
      <c r="F305" s="82"/>
      <c r="G305" s="82"/>
      <c r="H305" s="81" t="s">
        <v>1805</v>
      </c>
      <c r="I305" s="81" t="s">
        <v>1806</v>
      </c>
      <c r="J305" s="81" t="s">
        <v>1807</v>
      </c>
    </row>
    <row r="306" spans="1:10" ht="25.5">
      <c r="A306" s="82" t="s">
        <v>1768</v>
      </c>
      <c r="B306" s="81" t="s">
        <v>939</v>
      </c>
      <c r="C306" s="81" t="s">
        <v>940</v>
      </c>
      <c r="D306" s="82" t="s">
        <v>876</v>
      </c>
      <c r="E306" s="82" t="s">
        <v>1808</v>
      </c>
      <c r="F306" s="82"/>
      <c r="G306" s="82"/>
      <c r="H306" s="81" t="s">
        <v>1809</v>
      </c>
      <c r="I306" s="81" t="s">
        <v>1810</v>
      </c>
      <c r="J306" s="81" t="s">
        <v>1811</v>
      </c>
    </row>
    <row r="307" spans="1:10" ht="38.25">
      <c r="A307" s="82" t="s">
        <v>1768</v>
      </c>
      <c r="B307" s="81" t="s">
        <v>945</v>
      </c>
      <c r="C307" s="81" t="s">
        <v>946</v>
      </c>
      <c r="D307" s="82" t="s">
        <v>876</v>
      </c>
      <c r="E307" s="82" t="s">
        <v>1812</v>
      </c>
      <c r="F307" s="82"/>
      <c r="G307" s="82"/>
      <c r="H307" s="81" t="s">
        <v>1813</v>
      </c>
      <c r="I307" s="81" t="s">
        <v>1814</v>
      </c>
      <c r="J307" s="81" t="s">
        <v>1815</v>
      </c>
    </row>
    <row r="308" spans="1:10" ht="38.25">
      <c r="A308" s="82" t="s">
        <v>1768</v>
      </c>
      <c r="B308" s="81" t="s">
        <v>403</v>
      </c>
      <c r="C308" s="81" t="s">
        <v>951</v>
      </c>
      <c r="D308" s="82" t="s">
        <v>876</v>
      </c>
      <c r="E308" s="82" t="s">
        <v>1816</v>
      </c>
      <c r="F308" s="82"/>
      <c r="G308" s="82"/>
      <c r="H308" s="81" t="s">
        <v>1817</v>
      </c>
      <c r="I308" s="81" t="s">
        <v>1818</v>
      </c>
      <c r="J308" s="81" t="s">
        <v>1819</v>
      </c>
    </row>
    <row r="309" spans="1:10" ht="51">
      <c r="A309" s="82" t="s">
        <v>1768</v>
      </c>
      <c r="B309" s="81" t="s">
        <v>956</v>
      </c>
      <c r="C309" s="81" t="s">
        <v>957</v>
      </c>
      <c r="D309" s="82" t="s">
        <v>876</v>
      </c>
      <c r="E309" s="82" t="s">
        <v>1820</v>
      </c>
      <c r="F309" s="82"/>
      <c r="G309" s="82"/>
      <c r="H309" s="81" t="s">
        <v>1821</v>
      </c>
      <c r="I309" s="81" t="s">
        <v>1822</v>
      </c>
      <c r="J309" s="81" t="s">
        <v>1823</v>
      </c>
    </row>
    <row r="310" spans="1:10">
      <c r="A310" s="82" t="s">
        <v>1768</v>
      </c>
      <c r="B310" s="81" t="s">
        <v>962</v>
      </c>
      <c r="C310" s="81" t="s">
        <v>963</v>
      </c>
      <c r="D310" s="82" t="s">
        <v>876</v>
      </c>
      <c r="E310" s="82" t="s">
        <v>1218</v>
      </c>
      <c r="F310" s="82"/>
      <c r="G310" s="82"/>
      <c r="H310" s="81" t="s">
        <v>1824</v>
      </c>
      <c r="I310" s="81" t="s">
        <v>1825</v>
      </c>
      <c r="J310" s="81" t="s">
        <v>1826</v>
      </c>
    </row>
    <row r="311" spans="1:10" ht="25.5">
      <c r="A311" s="82" t="s">
        <v>1768</v>
      </c>
      <c r="B311" s="81" t="s">
        <v>968</v>
      </c>
      <c r="C311" s="81" t="s">
        <v>969</v>
      </c>
      <c r="D311" s="82" t="s">
        <v>876</v>
      </c>
      <c r="E311" s="82" t="s">
        <v>1827</v>
      </c>
      <c r="F311" s="82"/>
      <c r="G311" s="82"/>
      <c r="H311" s="81" t="s">
        <v>1828</v>
      </c>
      <c r="I311" s="81" t="s">
        <v>1829</v>
      </c>
      <c r="J311" s="81" t="s">
        <v>1830</v>
      </c>
    </row>
    <row r="312" spans="1:10" ht="25.5">
      <c r="A312" s="82" t="s">
        <v>1768</v>
      </c>
      <c r="B312" s="81" t="s">
        <v>974</v>
      </c>
      <c r="C312" s="81" t="s">
        <v>975</v>
      </c>
      <c r="D312" s="82" t="s">
        <v>876</v>
      </c>
      <c r="E312" s="82" t="s">
        <v>1831</v>
      </c>
      <c r="F312" s="82"/>
      <c r="G312" s="82"/>
      <c r="H312" s="81" t="s">
        <v>1832</v>
      </c>
      <c r="I312" s="81" t="s">
        <v>1833</v>
      </c>
      <c r="J312" s="81" t="s">
        <v>1834</v>
      </c>
    </row>
    <row r="313" spans="1:10" ht="25.5">
      <c r="A313" s="82" t="s">
        <v>1768</v>
      </c>
      <c r="B313" s="81" t="s">
        <v>980</v>
      </c>
      <c r="C313" s="81" t="s">
        <v>981</v>
      </c>
      <c r="D313" s="82" t="s">
        <v>876</v>
      </c>
      <c r="E313" s="82" t="s">
        <v>1835</v>
      </c>
      <c r="F313" s="82"/>
      <c r="G313" s="82"/>
      <c r="H313" s="81" t="s">
        <v>1836</v>
      </c>
      <c r="I313" s="81" t="s">
        <v>1837</v>
      </c>
      <c r="J313" s="81" t="s">
        <v>1838</v>
      </c>
    </row>
    <row r="314" spans="1:10" ht="38.25">
      <c r="A314" s="82" t="s">
        <v>1768</v>
      </c>
      <c r="B314" s="81" t="s">
        <v>986</v>
      </c>
      <c r="C314" s="81" t="s">
        <v>987</v>
      </c>
      <c r="D314" s="82" t="s">
        <v>876</v>
      </c>
      <c r="E314" s="82" t="s">
        <v>1839</v>
      </c>
      <c r="F314" s="82"/>
      <c r="G314" s="82"/>
      <c r="H314" s="81" t="s">
        <v>1840</v>
      </c>
      <c r="I314" s="81" t="s">
        <v>1841</v>
      </c>
      <c r="J314" s="81" t="s">
        <v>1842</v>
      </c>
    </row>
    <row r="315" spans="1:10" ht="25.5">
      <c r="A315" s="82" t="s">
        <v>1768</v>
      </c>
      <c r="B315" s="81" t="s">
        <v>992</v>
      </c>
      <c r="C315" s="81" t="s">
        <v>993</v>
      </c>
      <c r="D315" s="82" t="s">
        <v>876</v>
      </c>
      <c r="E315" s="82" t="s">
        <v>1692</v>
      </c>
      <c r="F315" s="82"/>
      <c r="G315" s="82"/>
      <c r="H315" s="81" t="s">
        <v>1692</v>
      </c>
      <c r="I315" s="81" t="s">
        <v>885</v>
      </c>
      <c r="J315" s="81" t="s">
        <v>1843</v>
      </c>
    </row>
    <row r="316" spans="1:10">
      <c r="A316" s="82" t="s">
        <v>1844</v>
      </c>
      <c r="B316" s="81" t="s">
        <v>874</v>
      </c>
      <c r="C316" s="81" t="s">
        <v>875</v>
      </c>
      <c r="D316" s="82" t="s">
        <v>876</v>
      </c>
      <c r="E316" s="82" t="s">
        <v>1845</v>
      </c>
      <c r="F316" s="82"/>
      <c r="G316" s="82"/>
      <c r="H316" s="81" t="s">
        <v>1846</v>
      </c>
      <c r="I316" s="81" t="s">
        <v>1847</v>
      </c>
      <c r="J316" s="81" t="s">
        <v>1848</v>
      </c>
    </row>
    <row r="317" spans="1:10" ht="25.5">
      <c r="A317" s="82" t="s">
        <v>1844</v>
      </c>
      <c r="B317" s="81" t="s">
        <v>881</v>
      </c>
      <c r="C317" s="81" t="s">
        <v>882</v>
      </c>
      <c r="D317" s="82" t="s">
        <v>876</v>
      </c>
      <c r="E317" s="82" t="s">
        <v>1323</v>
      </c>
      <c r="F317" s="82"/>
      <c r="G317" s="82"/>
      <c r="H317" s="81" t="s">
        <v>1165</v>
      </c>
      <c r="I317" s="81" t="s">
        <v>1849</v>
      </c>
      <c r="J317" s="81" t="s">
        <v>1850</v>
      </c>
    </row>
    <row r="318" spans="1:10" ht="25.5">
      <c r="A318" s="82" t="s">
        <v>1844</v>
      </c>
      <c r="B318" s="81" t="s">
        <v>887</v>
      </c>
      <c r="C318" s="81" t="s">
        <v>888</v>
      </c>
      <c r="D318" s="82" t="s">
        <v>876</v>
      </c>
      <c r="E318" s="82" t="s">
        <v>1254</v>
      </c>
      <c r="F318" s="82"/>
      <c r="G318" s="82"/>
      <c r="H318" s="81" t="s">
        <v>1226</v>
      </c>
      <c r="I318" s="81" t="s">
        <v>891</v>
      </c>
      <c r="J318" s="81" t="s">
        <v>891</v>
      </c>
    </row>
    <row r="319" spans="1:10">
      <c r="A319" s="82" t="s">
        <v>1844</v>
      </c>
      <c r="B319" s="81" t="s">
        <v>892</v>
      </c>
      <c r="C319" s="81" t="s">
        <v>893</v>
      </c>
      <c r="D319" s="82" t="s">
        <v>876</v>
      </c>
      <c r="E319" s="82" t="s">
        <v>1057</v>
      </c>
      <c r="F319" s="82"/>
      <c r="G319" s="82"/>
      <c r="H319" s="81" t="s">
        <v>884</v>
      </c>
      <c r="I319" s="81" t="s">
        <v>891</v>
      </c>
      <c r="J319" s="81" t="s">
        <v>891</v>
      </c>
    </row>
    <row r="320" spans="1:10">
      <c r="A320" s="82" t="s">
        <v>1844</v>
      </c>
      <c r="B320" s="81" t="s">
        <v>897</v>
      </c>
      <c r="C320" s="81" t="s">
        <v>898</v>
      </c>
      <c r="D320" s="82" t="s">
        <v>876</v>
      </c>
      <c r="E320" s="82" t="s">
        <v>1851</v>
      </c>
      <c r="F320" s="82"/>
      <c r="G320" s="82"/>
      <c r="H320" s="81" t="s">
        <v>1852</v>
      </c>
      <c r="I320" s="81" t="s">
        <v>1853</v>
      </c>
      <c r="J320" s="81" t="s">
        <v>1854</v>
      </c>
    </row>
    <row r="321" spans="1:10">
      <c r="A321" s="82" t="s">
        <v>1844</v>
      </c>
      <c r="B321" s="81" t="s">
        <v>903</v>
      </c>
      <c r="C321" s="81" t="s">
        <v>904</v>
      </c>
      <c r="D321" s="82" t="s">
        <v>876</v>
      </c>
      <c r="E321" s="82" t="s">
        <v>1018</v>
      </c>
      <c r="F321" s="82"/>
      <c r="G321" s="82"/>
      <c r="H321" s="81" t="s">
        <v>894</v>
      </c>
      <c r="I321" s="81" t="s">
        <v>891</v>
      </c>
      <c r="J321" s="81" t="s">
        <v>891</v>
      </c>
    </row>
    <row r="322" spans="1:10">
      <c r="A322" s="82" t="s">
        <v>1844</v>
      </c>
      <c r="B322" s="81" t="s">
        <v>909</v>
      </c>
      <c r="C322" s="81" t="s">
        <v>910</v>
      </c>
      <c r="D322" s="82" t="s">
        <v>876</v>
      </c>
      <c r="E322" s="82" t="s">
        <v>1855</v>
      </c>
      <c r="F322" s="82"/>
      <c r="G322" s="82"/>
      <c r="H322" s="81" t="s">
        <v>1226</v>
      </c>
      <c r="I322" s="81" t="s">
        <v>891</v>
      </c>
      <c r="J322" s="81" t="s">
        <v>891</v>
      </c>
    </row>
    <row r="323" spans="1:10">
      <c r="A323" s="82" t="s">
        <v>1844</v>
      </c>
      <c r="B323" s="81" t="s">
        <v>915</v>
      </c>
      <c r="C323" s="81" t="s">
        <v>916</v>
      </c>
      <c r="D323" s="82" t="s">
        <v>876</v>
      </c>
      <c r="E323" s="82" t="s">
        <v>1856</v>
      </c>
      <c r="F323" s="82"/>
      <c r="G323" s="82"/>
      <c r="H323" s="81" t="s">
        <v>1857</v>
      </c>
      <c r="I323" s="81" t="s">
        <v>1858</v>
      </c>
      <c r="J323" s="81" t="s">
        <v>1859</v>
      </c>
    </row>
    <row r="324" spans="1:10" ht="25.5">
      <c r="A324" s="82" t="s">
        <v>1844</v>
      </c>
      <c r="B324" s="81" t="s">
        <v>921</v>
      </c>
      <c r="C324" s="81" t="s">
        <v>922</v>
      </c>
      <c r="D324" s="82" t="s">
        <v>876</v>
      </c>
      <c r="E324" s="82" t="s">
        <v>406</v>
      </c>
      <c r="F324" s="82"/>
      <c r="G324" s="82"/>
      <c r="H324" s="81" t="s">
        <v>1860</v>
      </c>
      <c r="I324" s="81" t="s">
        <v>1194</v>
      </c>
      <c r="J324" s="81" t="s">
        <v>1861</v>
      </c>
    </row>
    <row r="325" spans="1:10">
      <c r="A325" s="82" t="s">
        <v>1844</v>
      </c>
      <c r="B325" s="81" t="s">
        <v>927</v>
      </c>
      <c r="C325" s="81" t="s">
        <v>928</v>
      </c>
      <c r="D325" s="82" t="s">
        <v>876</v>
      </c>
      <c r="E325" s="82" t="s">
        <v>1692</v>
      </c>
      <c r="F325" s="82"/>
      <c r="G325" s="82"/>
      <c r="H325" s="81" t="s">
        <v>1321</v>
      </c>
      <c r="I325" s="81" t="s">
        <v>1862</v>
      </c>
      <c r="J325" s="81" t="s">
        <v>1863</v>
      </c>
    </row>
    <row r="326" spans="1:10" ht="25.5">
      <c r="A326" s="82" t="s">
        <v>1844</v>
      </c>
      <c r="B326" s="81" t="s">
        <v>933</v>
      </c>
      <c r="C326" s="81" t="s">
        <v>934</v>
      </c>
      <c r="D326" s="82" t="s">
        <v>876</v>
      </c>
      <c r="E326" s="82" t="s">
        <v>1027</v>
      </c>
      <c r="F326" s="82"/>
      <c r="G326" s="82"/>
      <c r="H326" s="81" t="s">
        <v>1226</v>
      </c>
      <c r="I326" s="81" t="s">
        <v>1864</v>
      </c>
      <c r="J326" s="81" t="s">
        <v>1865</v>
      </c>
    </row>
    <row r="327" spans="1:10" ht="25.5">
      <c r="A327" s="82" t="s">
        <v>1844</v>
      </c>
      <c r="B327" s="81" t="s">
        <v>939</v>
      </c>
      <c r="C327" s="81" t="s">
        <v>940</v>
      </c>
      <c r="D327" s="82" t="s">
        <v>876</v>
      </c>
      <c r="E327" s="82" t="s">
        <v>1018</v>
      </c>
      <c r="F327" s="82"/>
      <c r="G327" s="82"/>
      <c r="H327" s="81" t="s">
        <v>1866</v>
      </c>
      <c r="I327" s="81" t="s">
        <v>1867</v>
      </c>
      <c r="J327" s="81" t="s">
        <v>1868</v>
      </c>
    </row>
    <row r="328" spans="1:10" ht="38.25">
      <c r="A328" s="82" t="s">
        <v>1844</v>
      </c>
      <c r="B328" s="81" t="s">
        <v>945</v>
      </c>
      <c r="C328" s="81" t="s">
        <v>946</v>
      </c>
      <c r="D328" s="82" t="s">
        <v>876</v>
      </c>
      <c r="E328" s="82" t="s">
        <v>1203</v>
      </c>
      <c r="F328" s="82"/>
      <c r="G328" s="82"/>
      <c r="H328" s="81" t="s">
        <v>1869</v>
      </c>
      <c r="I328" s="81" t="s">
        <v>1870</v>
      </c>
      <c r="J328" s="81" t="s">
        <v>1871</v>
      </c>
    </row>
    <row r="329" spans="1:10" ht="38.25">
      <c r="A329" s="82" t="s">
        <v>1844</v>
      </c>
      <c r="B329" s="81" t="s">
        <v>403</v>
      </c>
      <c r="C329" s="81" t="s">
        <v>951</v>
      </c>
      <c r="D329" s="82" t="s">
        <v>876</v>
      </c>
      <c r="E329" s="82" t="s">
        <v>1057</v>
      </c>
      <c r="F329" s="82"/>
      <c r="G329" s="82"/>
      <c r="H329" s="81" t="s">
        <v>1872</v>
      </c>
      <c r="I329" s="81" t="s">
        <v>1873</v>
      </c>
      <c r="J329" s="81" t="s">
        <v>1874</v>
      </c>
    </row>
    <row r="330" spans="1:10" ht="51">
      <c r="A330" s="82" t="s">
        <v>1844</v>
      </c>
      <c r="B330" s="81" t="s">
        <v>956</v>
      </c>
      <c r="C330" s="81" t="s">
        <v>957</v>
      </c>
      <c r="D330" s="82" t="s">
        <v>876</v>
      </c>
      <c r="E330" s="82" t="s">
        <v>909</v>
      </c>
      <c r="F330" s="82"/>
      <c r="G330" s="82"/>
      <c r="H330" s="81" t="s">
        <v>1288</v>
      </c>
      <c r="I330" s="81" t="s">
        <v>1495</v>
      </c>
      <c r="J330" s="81" t="s">
        <v>1875</v>
      </c>
    </row>
    <row r="331" spans="1:10">
      <c r="A331" s="82" t="s">
        <v>1844</v>
      </c>
      <c r="B331" s="81" t="s">
        <v>962</v>
      </c>
      <c r="C331" s="81" t="s">
        <v>963</v>
      </c>
      <c r="D331" s="82" t="s">
        <v>876</v>
      </c>
      <c r="E331" s="82" t="s">
        <v>887</v>
      </c>
      <c r="F331" s="82"/>
      <c r="G331" s="82"/>
      <c r="H331" s="81" t="s">
        <v>1876</v>
      </c>
      <c r="I331" s="81" t="s">
        <v>1877</v>
      </c>
      <c r="J331" s="81" t="s">
        <v>1878</v>
      </c>
    </row>
    <row r="332" spans="1:10" ht="25.5">
      <c r="A332" s="82" t="s">
        <v>1844</v>
      </c>
      <c r="B332" s="81" t="s">
        <v>968</v>
      </c>
      <c r="C332" s="81" t="s">
        <v>969</v>
      </c>
      <c r="D332" s="82" t="s">
        <v>876</v>
      </c>
      <c r="E332" s="82" t="s">
        <v>1879</v>
      </c>
      <c r="F332" s="82"/>
      <c r="G332" s="82"/>
      <c r="H332" s="81" t="s">
        <v>1880</v>
      </c>
      <c r="I332" s="81" t="s">
        <v>1881</v>
      </c>
      <c r="J332" s="81" t="s">
        <v>1882</v>
      </c>
    </row>
    <row r="333" spans="1:10" ht="25.5">
      <c r="A333" s="82" t="s">
        <v>1844</v>
      </c>
      <c r="B333" s="81" t="s">
        <v>974</v>
      </c>
      <c r="C333" s="81" t="s">
        <v>975</v>
      </c>
      <c r="D333" s="82" t="s">
        <v>876</v>
      </c>
      <c r="E333" s="82" t="s">
        <v>1883</v>
      </c>
      <c r="F333" s="82"/>
      <c r="G333" s="82"/>
      <c r="H333" s="81" t="s">
        <v>1327</v>
      </c>
      <c r="I333" s="81" t="s">
        <v>1884</v>
      </c>
      <c r="J333" s="81" t="s">
        <v>1885</v>
      </c>
    </row>
    <row r="334" spans="1:10" ht="25.5">
      <c r="A334" s="82" t="s">
        <v>1844</v>
      </c>
      <c r="B334" s="81" t="s">
        <v>980</v>
      </c>
      <c r="C334" s="81" t="s">
        <v>981</v>
      </c>
      <c r="D334" s="82" t="s">
        <v>876</v>
      </c>
      <c r="E334" s="82" t="s">
        <v>1675</v>
      </c>
      <c r="F334" s="82"/>
      <c r="G334" s="82"/>
      <c r="H334" s="81" t="s">
        <v>1886</v>
      </c>
      <c r="I334" s="81" t="s">
        <v>1887</v>
      </c>
      <c r="J334" s="81" t="s">
        <v>1888</v>
      </c>
    </row>
    <row r="335" spans="1:10" ht="38.25">
      <c r="A335" s="82" t="s">
        <v>1844</v>
      </c>
      <c r="B335" s="81" t="s">
        <v>986</v>
      </c>
      <c r="C335" s="81" t="s">
        <v>987</v>
      </c>
      <c r="D335" s="82" t="s">
        <v>876</v>
      </c>
      <c r="E335" s="82" t="s">
        <v>1497</v>
      </c>
      <c r="F335" s="82"/>
      <c r="G335" s="82"/>
      <c r="H335" s="81" t="s">
        <v>1889</v>
      </c>
      <c r="I335" s="81" t="s">
        <v>1890</v>
      </c>
      <c r="J335" s="81" t="s">
        <v>1891</v>
      </c>
    </row>
    <row r="336" spans="1:10" ht="25.5">
      <c r="A336" s="82" t="s">
        <v>1844</v>
      </c>
      <c r="B336" s="81" t="s">
        <v>992</v>
      </c>
      <c r="C336" s="81" t="s">
        <v>993</v>
      </c>
      <c r="D336" s="82" t="s">
        <v>876</v>
      </c>
      <c r="E336" s="82" t="s">
        <v>889</v>
      </c>
      <c r="F336" s="82"/>
      <c r="G336" s="82"/>
      <c r="H336" s="81" t="s">
        <v>884</v>
      </c>
      <c r="I336" s="81" t="s">
        <v>891</v>
      </c>
      <c r="J336" s="81" t="s">
        <v>891</v>
      </c>
    </row>
    <row r="337" spans="1:10">
      <c r="A337" s="82" t="s">
        <v>1892</v>
      </c>
      <c r="B337" s="81" t="s">
        <v>874</v>
      </c>
      <c r="C337" s="81" t="s">
        <v>875</v>
      </c>
      <c r="D337" s="82" t="s">
        <v>876</v>
      </c>
      <c r="E337" s="82" t="s">
        <v>1785</v>
      </c>
      <c r="F337" s="82"/>
      <c r="G337" s="82"/>
      <c r="H337" s="81" t="s">
        <v>1893</v>
      </c>
      <c r="I337" s="81" t="s">
        <v>1894</v>
      </c>
      <c r="J337" s="81" t="s">
        <v>1895</v>
      </c>
    </row>
    <row r="338" spans="1:10" ht="25.5">
      <c r="A338" s="82" t="s">
        <v>1892</v>
      </c>
      <c r="B338" s="81" t="s">
        <v>881</v>
      </c>
      <c r="C338" s="81" t="s">
        <v>882</v>
      </c>
      <c r="D338" s="82" t="s">
        <v>876</v>
      </c>
      <c r="E338" s="82" t="s">
        <v>1233</v>
      </c>
      <c r="F338" s="82"/>
      <c r="G338" s="82"/>
      <c r="H338" s="81" t="s">
        <v>1896</v>
      </c>
      <c r="I338" s="81" t="s">
        <v>1088</v>
      </c>
      <c r="J338" s="81" t="s">
        <v>1897</v>
      </c>
    </row>
    <row r="339" spans="1:10" ht="25.5">
      <c r="A339" s="82" t="s">
        <v>1892</v>
      </c>
      <c r="B339" s="81" t="s">
        <v>887</v>
      </c>
      <c r="C339" s="81" t="s">
        <v>888</v>
      </c>
      <c r="D339" s="82" t="s">
        <v>876</v>
      </c>
      <c r="E339" s="82" t="s">
        <v>1056</v>
      </c>
      <c r="F339" s="82"/>
      <c r="G339" s="82"/>
      <c r="H339" s="81" t="s">
        <v>884</v>
      </c>
      <c r="I339" s="81" t="s">
        <v>891</v>
      </c>
      <c r="J339" s="81" t="s">
        <v>891</v>
      </c>
    </row>
    <row r="340" spans="1:10">
      <c r="A340" s="82" t="s">
        <v>1892</v>
      </c>
      <c r="B340" s="81" t="s">
        <v>892</v>
      </c>
      <c r="C340" s="81" t="s">
        <v>893</v>
      </c>
      <c r="D340" s="82" t="s">
        <v>876</v>
      </c>
      <c r="E340" s="82" t="s">
        <v>1057</v>
      </c>
      <c r="F340" s="82"/>
      <c r="G340" s="82"/>
      <c r="H340" s="81" t="s">
        <v>890</v>
      </c>
      <c r="I340" s="81" t="s">
        <v>891</v>
      </c>
      <c r="J340" s="81" t="s">
        <v>891</v>
      </c>
    </row>
    <row r="341" spans="1:10">
      <c r="A341" s="82" t="s">
        <v>1892</v>
      </c>
      <c r="B341" s="81" t="s">
        <v>897</v>
      </c>
      <c r="C341" s="81" t="s">
        <v>898</v>
      </c>
      <c r="D341" s="82" t="s">
        <v>876</v>
      </c>
      <c r="E341" s="82" t="s">
        <v>1898</v>
      </c>
      <c r="F341" s="82"/>
      <c r="G341" s="82"/>
      <c r="H341" s="81" t="s">
        <v>1899</v>
      </c>
      <c r="I341" s="81" t="s">
        <v>1900</v>
      </c>
      <c r="J341" s="81" t="s">
        <v>1901</v>
      </c>
    </row>
    <row r="342" spans="1:10">
      <c r="A342" s="82" t="s">
        <v>1892</v>
      </c>
      <c r="B342" s="81" t="s">
        <v>903</v>
      </c>
      <c r="C342" s="81" t="s">
        <v>904</v>
      </c>
      <c r="D342" s="82" t="s">
        <v>876</v>
      </c>
      <c r="E342" s="82" t="s">
        <v>1018</v>
      </c>
      <c r="F342" s="82"/>
      <c r="G342" s="82"/>
      <c r="H342" s="81" t="s">
        <v>1902</v>
      </c>
      <c r="I342" s="81" t="s">
        <v>1903</v>
      </c>
      <c r="J342" s="81" t="s">
        <v>1904</v>
      </c>
    </row>
    <row r="343" spans="1:10">
      <c r="A343" s="82" t="s">
        <v>1892</v>
      </c>
      <c r="B343" s="81" t="s">
        <v>909</v>
      </c>
      <c r="C343" s="81" t="s">
        <v>910</v>
      </c>
      <c r="D343" s="82" t="s">
        <v>876</v>
      </c>
      <c r="E343" s="82" t="s">
        <v>1692</v>
      </c>
      <c r="F343" s="82"/>
      <c r="G343" s="82"/>
      <c r="H343" s="81" t="s">
        <v>1905</v>
      </c>
      <c r="I343" s="81" t="s">
        <v>1906</v>
      </c>
      <c r="J343" s="81" t="s">
        <v>1907</v>
      </c>
    </row>
    <row r="344" spans="1:10">
      <c r="A344" s="82" t="s">
        <v>1892</v>
      </c>
      <c r="B344" s="81" t="s">
        <v>915</v>
      </c>
      <c r="C344" s="81" t="s">
        <v>916</v>
      </c>
      <c r="D344" s="82" t="s">
        <v>876</v>
      </c>
      <c r="E344" s="82" t="s">
        <v>1079</v>
      </c>
      <c r="F344" s="82"/>
      <c r="G344" s="82"/>
      <c r="H344" s="81" t="s">
        <v>1908</v>
      </c>
      <c r="I344" s="81" t="s">
        <v>1909</v>
      </c>
      <c r="J344" s="81" t="s">
        <v>1910</v>
      </c>
    </row>
    <row r="345" spans="1:10" ht="25.5">
      <c r="A345" s="82" t="s">
        <v>1892</v>
      </c>
      <c r="B345" s="81" t="s">
        <v>921</v>
      </c>
      <c r="C345" s="81" t="s">
        <v>922</v>
      </c>
      <c r="D345" s="82" t="s">
        <v>876</v>
      </c>
      <c r="E345" s="82" t="s">
        <v>892</v>
      </c>
      <c r="F345" s="82"/>
      <c r="G345" s="82"/>
      <c r="H345" s="81" t="s">
        <v>1226</v>
      </c>
      <c r="I345" s="81" t="s">
        <v>1911</v>
      </c>
      <c r="J345" s="81" t="s">
        <v>1912</v>
      </c>
    </row>
    <row r="346" spans="1:10">
      <c r="A346" s="82" t="s">
        <v>1892</v>
      </c>
      <c r="B346" s="81" t="s">
        <v>927</v>
      </c>
      <c r="C346" s="81" t="s">
        <v>928</v>
      </c>
      <c r="D346" s="82" t="s">
        <v>876</v>
      </c>
      <c r="E346" s="82" t="s">
        <v>406</v>
      </c>
      <c r="F346" s="82"/>
      <c r="G346" s="82"/>
      <c r="H346" s="81" t="s">
        <v>976</v>
      </c>
      <c r="I346" s="81" t="s">
        <v>1913</v>
      </c>
      <c r="J346" s="81" t="s">
        <v>1914</v>
      </c>
    </row>
    <row r="347" spans="1:10" ht="25.5">
      <c r="A347" s="82" t="s">
        <v>1892</v>
      </c>
      <c r="B347" s="81" t="s">
        <v>933</v>
      </c>
      <c r="C347" s="81" t="s">
        <v>934</v>
      </c>
      <c r="D347" s="82" t="s">
        <v>876</v>
      </c>
      <c r="E347" s="82" t="s">
        <v>1304</v>
      </c>
      <c r="F347" s="82"/>
      <c r="G347" s="82"/>
      <c r="H347" s="81" t="s">
        <v>1226</v>
      </c>
      <c r="I347" s="81" t="s">
        <v>1915</v>
      </c>
      <c r="J347" s="81" t="s">
        <v>1916</v>
      </c>
    </row>
    <row r="348" spans="1:10" ht="25.5">
      <c r="A348" s="82" t="s">
        <v>1892</v>
      </c>
      <c r="B348" s="81" t="s">
        <v>939</v>
      </c>
      <c r="C348" s="81" t="s">
        <v>940</v>
      </c>
      <c r="D348" s="82" t="s">
        <v>876</v>
      </c>
      <c r="E348" s="82" t="s">
        <v>1674</v>
      </c>
      <c r="F348" s="82"/>
      <c r="G348" s="82"/>
      <c r="H348" s="81" t="s">
        <v>1917</v>
      </c>
      <c r="I348" s="81" t="s">
        <v>1918</v>
      </c>
      <c r="J348" s="81" t="s">
        <v>1919</v>
      </c>
    </row>
    <row r="349" spans="1:10" ht="38.25">
      <c r="A349" s="82" t="s">
        <v>1892</v>
      </c>
      <c r="B349" s="81" t="s">
        <v>945</v>
      </c>
      <c r="C349" s="81" t="s">
        <v>946</v>
      </c>
      <c r="D349" s="82" t="s">
        <v>876</v>
      </c>
      <c r="E349" s="82" t="s">
        <v>1896</v>
      </c>
      <c r="F349" s="82"/>
      <c r="G349" s="82"/>
      <c r="H349" s="81" t="s">
        <v>1920</v>
      </c>
      <c r="I349" s="81" t="s">
        <v>1921</v>
      </c>
      <c r="J349" s="81" t="s">
        <v>1922</v>
      </c>
    </row>
    <row r="350" spans="1:10" ht="38.25">
      <c r="A350" s="82" t="s">
        <v>1892</v>
      </c>
      <c r="B350" s="81" t="s">
        <v>403</v>
      </c>
      <c r="C350" s="81" t="s">
        <v>951</v>
      </c>
      <c r="D350" s="82" t="s">
        <v>876</v>
      </c>
      <c r="E350" s="82" t="s">
        <v>1056</v>
      </c>
      <c r="F350" s="82"/>
      <c r="G350" s="82"/>
      <c r="H350" s="81" t="s">
        <v>884</v>
      </c>
      <c r="I350" s="81" t="s">
        <v>891</v>
      </c>
      <c r="J350" s="81" t="s">
        <v>891</v>
      </c>
    </row>
    <row r="351" spans="1:10" ht="51">
      <c r="A351" s="82" t="s">
        <v>1892</v>
      </c>
      <c r="B351" s="81" t="s">
        <v>956</v>
      </c>
      <c r="C351" s="81" t="s">
        <v>957</v>
      </c>
      <c r="D351" s="82" t="s">
        <v>876</v>
      </c>
      <c r="E351" s="82" t="s">
        <v>414</v>
      </c>
      <c r="F351" s="82"/>
      <c r="G351" s="82"/>
      <c r="H351" s="81" t="s">
        <v>1715</v>
      </c>
      <c r="I351" s="81" t="s">
        <v>1923</v>
      </c>
      <c r="J351" s="81" t="s">
        <v>1924</v>
      </c>
    </row>
    <row r="352" spans="1:10">
      <c r="A352" s="82" t="s">
        <v>1892</v>
      </c>
      <c r="B352" s="81" t="s">
        <v>962</v>
      </c>
      <c r="C352" s="81" t="s">
        <v>963</v>
      </c>
      <c r="D352" s="82" t="s">
        <v>876</v>
      </c>
      <c r="E352" s="82" t="s">
        <v>1124</v>
      </c>
      <c r="F352" s="82"/>
      <c r="G352" s="82"/>
      <c r="H352" s="81" t="s">
        <v>1925</v>
      </c>
      <c r="I352" s="81" t="s">
        <v>1926</v>
      </c>
      <c r="J352" s="81" t="s">
        <v>1927</v>
      </c>
    </row>
    <row r="353" spans="1:10" ht="25.5">
      <c r="A353" s="82" t="s">
        <v>1892</v>
      </c>
      <c r="B353" s="81" t="s">
        <v>968</v>
      </c>
      <c r="C353" s="81" t="s">
        <v>969</v>
      </c>
      <c r="D353" s="82" t="s">
        <v>876</v>
      </c>
      <c r="E353" s="82" t="s">
        <v>1928</v>
      </c>
      <c r="F353" s="82"/>
      <c r="G353" s="82"/>
      <c r="H353" s="81" t="s">
        <v>1434</v>
      </c>
      <c r="I353" s="81" t="s">
        <v>1929</v>
      </c>
      <c r="J353" s="81" t="s">
        <v>1930</v>
      </c>
    </row>
    <row r="354" spans="1:10" ht="25.5">
      <c r="A354" s="82" t="s">
        <v>1892</v>
      </c>
      <c r="B354" s="81" t="s">
        <v>974</v>
      </c>
      <c r="C354" s="81" t="s">
        <v>975</v>
      </c>
      <c r="D354" s="82" t="s">
        <v>876</v>
      </c>
      <c r="E354" s="82" t="s">
        <v>1092</v>
      </c>
      <c r="F354" s="82"/>
      <c r="G354" s="82"/>
      <c r="H354" s="81" t="s">
        <v>1931</v>
      </c>
      <c r="I354" s="81" t="s">
        <v>1932</v>
      </c>
      <c r="J354" s="81" t="s">
        <v>1933</v>
      </c>
    </row>
    <row r="355" spans="1:10" ht="25.5">
      <c r="A355" s="82" t="s">
        <v>1892</v>
      </c>
      <c r="B355" s="81" t="s">
        <v>980</v>
      </c>
      <c r="C355" s="81" t="s">
        <v>981</v>
      </c>
      <c r="D355" s="82" t="s">
        <v>876</v>
      </c>
      <c r="E355" s="82" t="s">
        <v>1934</v>
      </c>
      <c r="F355" s="82"/>
      <c r="G355" s="82"/>
      <c r="H355" s="81" t="s">
        <v>1935</v>
      </c>
      <c r="I355" s="81" t="s">
        <v>1936</v>
      </c>
      <c r="J355" s="81" t="s">
        <v>1937</v>
      </c>
    </row>
    <row r="356" spans="1:10" ht="38.25">
      <c r="A356" s="82" t="s">
        <v>1892</v>
      </c>
      <c r="B356" s="81" t="s">
        <v>986</v>
      </c>
      <c r="C356" s="81" t="s">
        <v>987</v>
      </c>
      <c r="D356" s="82" t="s">
        <v>876</v>
      </c>
      <c r="E356" s="82" t="s">
        <v>1938</v>
      </c>
      <c r="F356" s="82"/>
      <c r="G356" s="82"/>
      <c r="H356" s="81" t="s">
        <v>1939</v>
      </c>
      <c r="I356" s="81" t="s">
        <v>1940</v>
      </c>
      <c r="J356" s="81" t="s">
        <v>1941</v>
      </c>
    </row>
    <row r="357" spans="1:10" ht="25.5">
      <c r="A357" s="82" t="s">
        <v>1892</v>
      </c>
      <c r="B357" s="81" t="s">
        <v>992</v>
      </c>
      <c r="C357" s="81" t="s">
        <v>993</v>
      </c>
      <c r="D357" s="82" t="s">
        <v>876</v>
      </c>
      <c r="E357" s="82" t="s">
        <v>1254</v>
      </c>
      <c r="F357" s="82"/>
      <c r="G357" s="82"/>
      <c r="H357" s="81" t="s">
        <v>884</v>
      </c>
      <c r="I357" s="81" t="s">
        <v>891</v>
      </c>
      <c r="J357" s="81" t="s">
        <v>891</v>
      </c>
    </row>
    <row r="358" spans="1:10">
      <c r="A358" s="82" t="s">
        <v>1942</v>
      </c>
      <c r="B358" s="81" t="s">
        <v>874</v>
      </c>
      <c r="C358" s="81" t="s">
        <v>875</v>
      </c>
      <c r="D358" s="82" t="s">
        <v>876</v>
      </c>
      <c r="E358" s="82" t="s">
        <v>1943</v>
      </c>
      <c r="F358" s="82"/>
      <c r="G358" s="82"/>
      <c r="H358" s="81" t="s">
        <v>1944</v>
      </c>
      <c r="I358" s="81" t="s">
        <v>1945</v>
      </c>
      <c r="J358" s="81" t="s">
        <v>1946</v>
      </c>
    </row>
    <row r="359" spans="1:10" ht="25.5">
      <c r="A359" s="82" t="s">
        <v>1942</v>
      </c>
      <c r="B359" s="81" t="s">
        <v>881</v>
      </c>
      <c r="C359" s="81" t="s">
        <v>882</v>
      </c>
      <c r="D359" s="82" t="s">
        <v>876</v>
      </c>
      <c r="E359" s="82" t="s">
        <v>1000</v>
      </c>
      <c r="F359" s="82"/>
      <c r="G359" s="82"/>
      <c r="H359" s="81" t="s">
        <v>892</v>
      </c>
      <c r="I359" s="81" t="s">
        <v>1554</v>
      </c>
      <c r="J359" s="81" t="s">
        <v>1947</v>
      </c>
    </row>
    <row r="360" spans="1:10" ht="25.5">
      <c r="A360" s="82" t="s">
        <v>1942</v>
      </c>
      <c r="B360" s="81" t="s">
        <v>887</v>
      </c>
      <c r="C360" s="81" t="s">
        <v>888</v>
      </c>
      <c r="D360" s="82" t="s">
        <v>876</v>
      </c>
      <c r="E360" s="82" t="s">
        <v>1254</v>
      </c>
      <c r="F360" s="82"/>
      <c r="G360" s="82"/>
      <c r="H360" s="81" t="s">
        <v>884</v>
      </c>
      <c r="I360" s="81" t="s">
        <v>891</v>
      </c>
      <c r="J360" s="81" t="s">
        <v>891</v>
      </c>
    </row>
    <row r="361" spans="1:10">
      <c r="A361" s="82" t="s">
        <v>1942</v>
      </c>
      <c r="B361" s="81" t="s">
        <v>892</v>
      </c>
      <c r="C361" s="81" t="s">
        <v>893</v>
      </c>
      <c r="D361" s="82" t="s">
        <v>876</v>
      </c>
      <c r="E361" s="82" t="s">
        <v>1254</v>
      </c>
      <c r="F361" s="82"/>
      <c r="G361" s="82"/>
      <c r="H361" s="81" t="s">
        <v>890</v>
      </c>
      <c r="I361" s="81" t="s">
        <v>891</v>
      </c>
      <c r="J361" s="81" t="s">
        <v>891</v>
      </c>
    </row>
    <row r="362" spans="1:10">
      <c r="A362" s="82" t="s">
        <v>1942</v>
      </c>
      <c r="B362" s="81" t="s">
        <v>897</v>
      </c>
      <c r="C362" s="81" t="s">
        <v>898</v>
      </c>
      <c r="D362" s="82" t="s">
        <v>876</v>
      </c>
      <c r="E362" s="82" t="s">
        <v>1656</v>
      </c>
      <c r="F362" s="82"/>
      <c r="G362" s="82"/>
      <c r="H362" s="81" t="s">
        <v>1948</v>
      </c>
      <c r="I362" s="81" t="s">
        <v>1949</v>
      </c>
      <c r="J362" s="81" t="s">
        <v>1950</v>
      </c>
    </row>
    <row r="363" spans="1:10">
      <c r="A363" s="82" t="s">
        <v>1942</v>
      </c>
      <c r="B363" s="81" t="s">
        <v>903</v>
      </c>
      <c r="C363" s="81" t="s">
        <v>904</v>
      </c>
      <c r="D363" s="82" t="s">
        <v>876</v>
      </c>
      <c r="E363" s="82" t="s">
        <v>974</v>
      </c>
      <c r="F363" s="82"/>
      <c r="G363" s="82"/>
      <c r="H363" s="81" t="s">
        <v>1951</v>
      </c>
      <c r="I363" s="81" t="s">
        <v>1952</v>
      </c>
      <c r="J363" s="81" t="s">
        <v>1953</v>
      </c>
    </row>
    <row r="364" spans="1:10">
      <c r="A364" s="82" t="s">
        <v>1942</v>
      </c>
      <c r="B364" s="81" t="s">
        <v>909</v>
      </c>
      <c r="C364" s="81" t="s">
        <v>910</v>
      </c>
      <c r="D364" s="82" t="s">
        <v>876</v>
      </c>
      <c r="E364" s="82" t="s">
        <v>945</v>
      </c>
      <c r="F364" s="82"/>
      <c r="G364" s="82"/>
      <c r="H364" s="81" t="s">
        <v>1169</v>
      </c>
      <c r="I364" s="81" t="s">
        <v>1954</v>
      </c>
      <c r="J364" s="81" t="s">
        <v>1955</v>
      </c>
    </row>
    <row r="365" spans="1:10">
      <c r="A365" s="82" t="s">
        <v>1942</v>
      </c>
      <c r="B365" s="81" t="s">
        <v>915</v>
      </c>
      <c r="C365" s="81" t="s">
        <v>916</v>
      </c>
      <c r="D365" s="82" t="s">
        <v>876</v>
      </c>
      <c r="E365" s="82" t="s">
        <v>1234</v>
      </c>
      <c r="F365" s="82"/>
      <c r="G365" s="82"/>
      <c r="H365" s="81" t="s">
        <v>1956</v>
      </c>
      <c r="I365" s="81" t="s">
        <v>1957</v>
      </c>
      <c r="J365" s="81" t="s">
        <v>1958</v>
      </c>
    </row>
    <row r="366" spans="1:10" ht="25.5">
      <c r="A366" s="82" t="s">
        <v>1942</v>
      </c>
      <c r="B366" s="81" t="s">
        <v>921</v>
      </c>
      <c r="C366" s="81" t="s">
        <v>922</v>
      </c>
      <c r="D366" s="82" t="s">
        <v>876</v>
      </c>
      <c r="E366" s="82" t="s">
        <v>1018</v>
      </c>
      <c r="F366" s="82"/>
      <c r="G366" s="82"/>
      <c r="H366" s="81" t="s">
        <v>1959</v>
      </c>
      <c r="I366" s="81" t="s">
        <v>1960</v>
      </c>
      <c r="J366" s="81" t="s">
        <v>1961</v>
      </c>
    </row>
    <row r="367" spans="1:10">
      <c r="A367" s="82" t="s">
        <v>1942</v>
      </c>
      <c r="B367" s="81" t="s">
        <v>927</v>
      </c>
      <c r="C367" s="81" t="s">
        <v>928</v>
      </c>
      <c r="D367" s="82" t="s">
        <v>876</v>
      </c>
      <c r="E367" s="82" t="s">
        <v>410</v>
      </c>
      <c r="F367" s="82"/>
      <c r="G367" s="82"/>
      <c r="H367" s="81" t="s">
        <v>1245</v>
      </c>
      <c r="I367" s="81" t="s">
        <v>891</v>
      </c>
      <c r="J367" s="81" t="s">
        <v>891</v>
      </c>
    </row>
    <row r="368" spans="1:10" ht="25.5">
      <c r="A368" s="82" t="s">
        <v>1942</v>
      </c>
      <c r="B368" s="81" t="s">
        <v>933</v>
      </c>
      <c r="C368" s="81" t="s">
        <v>934</v>
      </c>
      <c r="D368" s="82" t="s">
        <v>876</v>
      </c>
      <c r="E368" s="82" t="s">
        <v>933</v>
      </c>
      <c r="F368" s="82"/>
      <c r="G368" s="82"/>
      <c r="H368" s="81" t="s">
        <v>1962</v>
      </c>
      <c r="I368" s="81" t="s">
        <v>1963</v>
      </c>
      <c r="J368" s="81" t="s">
        <v>1964</v>
      </c>
    </row>
    <row r="369" spans="1:10" ht="25.5">
      <c r="A369" s="82" t="s">
        <v>1942</v>
      </c>
      <c r="B369" s="81" t="s">
        <v>939</v>
      </c>
      <c r="C369" s="81" t="s">
        <v>940</v>
      </c>
      <c r="D369" s="82" t="s">
        <v>876</v>
      </c>
      <c r="E369" s="82" t="s">
        <v>1589</v>
      </c>
      <c r="F369" s="82"/>
      <c r="G369" s="82"/>
      <c r="H369" s="81" t="s">
        <v>976</v>
      </c>
      <c r="I369" s="81" t="s">
        <v>1965</v>
      </c>
      <c r="J369" s="81" t="s">
        <v>1966</v>
      </c>
    </row>
    <row r="370" spans="1:10" ht="38.25">
      <c r="A370" s="82" t="s">
        <v>1942</v>
      </c>
      <c r="B370" s="81" t="s">
        <v>945</v>
      </c>
      <c r="C370" s="81" t="s">
        <v>946</v>
      </c>
      <c r="D370" s="82" t="s">
        <v>876</v>
      </c>
      <c r="E370" s="82" t="s">
        <v>1292</v>
      </c>
      <c r="F370" s="82"/>
      <c r="G370" s="82"/>
      <c r="H370" s="81" t="s">
        <v>1967</v>
      </c>
      <c r="I370" s="81" t="s">
        <v>1968</v>
      </c>
      <c r="J370" s="81" t="s">
        <v>1969</v>
      </c>
    </row>
    <row r="371" spans="1:10" ht="38.25">
      <c r="A371" s="82" t="s">
        <v>1942</v>
      </c>
      <c r="B371" s="81" t="s">
        <v>403</v>
      </c>
      <c r="C371" s="81" t="s">
        <v>951</v>
      </c>
      <c r="D371" s="82" t="s">
        <v>876</v>
      </c>
      <c r="E371" s="82" t="s">
        <v>1057</v>
      </c>
      <c r="F371" s="82"/>
      <c r="G371" s="82"/>
      <c r="H371" s="81" t="s">
        <v>1226</v>
      </c>
      <c r="I371" s="81" t="s">
        <v>891</v>
      </c>
      <c r="J371" s="81" t="s">
        <v>891</v>
      </c>
    </row>
    <row r="372" spans="1:10" ht="51">
      <c r="A372" s="82" t="s">
        <v>1942</v>
      </c>
      <c r="B372" s="81" t="s">
        <v>956</v>
      </c>
      <c r="C372" s="81" t="s">
        <v>957</v>
      </c>
      <c r="D372" s="82" t="s">
        <v>876</v>
      </c>
      <c r="E372" s="82" t="s">
        <v>1280</v>
      </c>
      <c r="F372" s="82"/>
      <c r="G372" s="82"/>
      <c r="H372" s="81" t="s">
        <v>1433</v>
      </c>
      <c r="I372" s="81" t="s">
        <v>1970</v>
      </c>
      <c r="J372" s="81" t="s">
        <v>1971</v>
      </c>
    </row>
    <row r="373" spans="1:10">
      <c r="A373" s="82" t="s">
        <v>1942</v>
      </c>
      <c r="B373" s="81" t="s">
        <v>962</v>
      </c>
      <c r="C373" s="81" t="s">
        <v>963</v>
      </c>
      <c r="D373" s="82" t="s">
        <v>876</v>
      </c>
      <c r="E373" s="82" t="s">
        <v>1124</v>
      </c>
      <c r="F373" s="82"/>
      <c r="G373" s="82"/>
      <c r="H373" s="81" t="s">
        <v>884</v>
      </c>
      <c r="I373" s="81" t="s">
        <v>891</v>
      </c>
      <c r="J373" s="81" t="s">
        <v>891</v>
      </c>
    </row>
    <row r="374" spans="1:10" ht="25.5">
      <c r="A374" s="82" t="s">
        <v>1942</v>
      </c>
      <c r="B374" s="81" t="s">
        <v>968</v>
      </c>
      <c r="C374" s="81" t="s">
        <v>969</v>
      </c>
      <c r="D374" s="82" t="s">
        <v>876</v>
      </c>
      <c r="E374" s="82" t="s">
        <v>1079</v>
      </c>
      <c r="F374" s="82"/>
      <c r="G374" s="82"/>
      <c r="H374" s="81" t="s">
        <v>1972</v>
      </c>
      <c r="I374" s="81" t="s">
        <v>1973</v>
      </c>
      <c r="J374" s="81" t="s">
        <v>1974</v>
      </c>
    </row>
    <row r="375" spans="1:10" ht="25.5">
      <c r="A375" s="82" t="s">
        <v>1942</v>
      </c>
      <c r="B375" s="81" t="s">
        <v>974</v>
      </c>
      <c r="C375" s="81" t="s">
        <v>975</v>
      </c>
      <c r="D375" s="82" t="s">
        <v>876</v>
      </c>
      <c r="E375" s="82" t="s">
        <v>1692</v>
      </c>
      <c r="F375" s="82"/>
      <c r="G375" s="82"/>
      <c r="H375" s="81" t="s">
        <v>1975</v>
      </c>
      <c r="I375" s="81" t="s">
        <v>885</v>
      </c>
      <c r="J375" s="81" t="s">
        <v>1976</v>
      </c>
    </row>
    <row r="376" spans="1:10" ht="25.5">
      <c r="A376" s="82" t="s">
        <v>1942</v>
      </c>
      <c r="B376" s="81" t="s">
        <v>980</v>
      </c>
      <c r="C376" s="81" t="s">
        <v>981</v>
      </c>
      <c r="D376" s="82" t="s">
        <v>876</v>
      </c>
      <c r="E376" s="82" t="s">
        <v>976</v>
      </c>
      <c r="F376" s="82"/>
      <c r="G376" s="82"/>
      <c r="H376" s="81" t="s">
        <v>1977</v>
      </c>
      <c r="I376" s="81" t="s">
        <v>1978</v>
      </c>
      <c r="J376" s="81" t="s">
        <v>1979</v>
      </c>
    </row>
    <row r="377" spans="1:10" ht="38.25">
      <c r="A377" s="82" t="s">
        <v>1942</v>
      </c>
      <c r="B377" s="81" t="s">
        <v>986</v>
      </c>
      <c r="C377" s="81" t="s">
        <v>987</v>
      </c>
      <c r="D377" s="82" t="s">
        <v>876</v>
      </c>
      <c r="E377" s="82" t="s">
        <v>1851</v>
      </c>
      <c r="F377" s="82"/>
      <c r="G377" s="82"/>
      <c r="H377" s="81" t="s">
        <v>1980</v>
      </c>
      <c r="I377" s="81" t="s">
        <v>1981</v>
      </c>
      <c r="J377" s="81" t="s">
        <v>1982</v>
      </c>
    </row>
    <row r="378" spans="1:10" ht="25.5">
      <c r="A378" s="82" t="s">
        <v>1942</v>
      </c>
      <c r="B378" s="81" t="s">
        <v>992</v>
      </c>
      <c r="C378" s="81" t="s">
        <v>993</v>
      </c>
      <c r="D378" s="82" t="s">
        <v>876</v>
      </c>
      <c r="E378" s="82" t="s">
        <v>1056</v>
      </c>
      <c r="F378" s="82"/>
      <c r="G378" s="82"/>
      <c r="H378" s="81" t="s">
        <v>884</v>
      </c>
      <c r="I378" s="81" t="s">
        <v>891</v>
      </c>
      <c r="J378" s="81" t="s">
        <v>891</v>
      </c>
    </row>
    <row r="379" spans="1:10">
      <c r="A379" s="82" t="s">
        <v>1983</v>
      </c>
      <c r="B379" s="81" t="s">
        <v>874</v>
      </c>
      <c r="C379" s="81" t="s">
        <v>875</v>
      </c>
      <c r="D379" s="82" t="s">
        <v>876</v>
      </c>
      <c r="E379" s="82" t="s">
        <v>1984</v>
      </c>
      <c r="F379" s="82"/>
      <c r="G379" s="82"/>
      <c r="H379" s="81" t="s">
        <v>1985</v>
      </c>
      <c r="I379" s="81" t="s">
        <v>1986</v>
      </c>
      <c r="J379" s="81" t="s">
        <v>1987</v>
      </c>
    </row>
    <row r="380" spans="1:10" ht="25.5">
      <c r="A380" s="82" t="s">
        <v>1983</v>
      </c>
      <c r="B380" s="81" t="s">
        <v>881</v>
      </c>
      <c r="C380" s="81" t="s">
        <v>882</v>
      </c>
      <c r="D380" s="82" t="s">
        <v>876</v>
      </c>
      <c r="E380" s="82" t="s">
        <v>883</v>
      </c>
      <c r="F380" s="82"/>
      <c r="G380" s="82"/>
      <c r="H380" s="81" t="s">
        <v>884</v>
      </c>
      <c r="I380" s="81" t="s">
        <v>891</v>
      </c>
      <c r="J380" s="81" t="s">
        <v>891</v>
      </c>
    </row>
    <row r="381" spans="1:10" ht="25.5">
      <c r="A381" s="82" t="s">
        <v>1983</v>
      </c>
      <c r="B381" s="81" t="s">
        <v>887</v>
      </c>
      <c r="C381" s="81" t="s">
        <v>888</v>
      </c>
      <c r="D381" s="82" t="s">
        <v>876</v>
      </c>
      <c r="E381" s="82" t="s">
        <v>1000</v>
      </c>
      <c r="F381" s="82"/>
      <c r="G381" s="82"/>
      <c r="H381" s="81" t="s">
        <v>1883</v>
      </c>
      <c r="I381" s="81" t="s">
        <v>1430</v>
      </c>
      <c r="J381" s="81" t="s">
        <v>1988</v>
      </c>
    </row>
    <row r="382" spans="1:10">
      <c r="A382" s="82" t="s">
        <v>1983</v>
      </c>
      <c r="B382" s="81" t="s">
        <v>892</v>
      </c>
      <c r="C382" s="81" t="s">
        <v>893</v>
      </c>
      <c r="D382" s="82" t="s">
        <v>876</v>
      </c>
      <c r="E382" s="82" t="s">
        <v>883</v>
      </c>
      <c r="F382" s="82"/>
      <c r="G382" s="82"/>
      <c r="H382" s="81" t="s">
        <v>890</v>
      </c>
      <c r="I382" s="81" t="s">
        <v>891</v>
      </c>
      <c r="J382" s="81" t="s">
        <v>891</v>
      </c>
    </row>
    <row r="383" spans="1:10">
      <c r="A383" s="82" t="s">
        <v>1983</v>
      </c>
      <c r="B383" s="81" t="s">
        <v>897</v>
      </c>
      <c r="C383" s="81" t="s">
        <v>898</v>
      </c>
      <c r="D383" s="82" t="s">
        <v>876</v>
      </c>
      <c r="E383" s="82" t="s">
        <v>1989</v>
      </c>
      <c r="F383" s="82"/>
      <c r="G383" s="82"/>
      <c r="H383" s="81" t="s">
        <v>1067</v>
      </c>
      <c r="I383" s="81" t="s">
        <v>1990</v>
      </c>
      <c r="J383" s="81" t="s">
        <v>1991</v>
      </c>
    </row>
    <row r="384" spans="1:10">
      <c r="A384" s="82" t="s">
        <v>1983</v>
      </c>
      <c r="B384" s="81" t="s">
        <v>903</v>
      </c>
      <c r="C384" s="81" t="s">
        <v>904</v>
      </c>
      <c r="D384" s="82" t="s">
        <v>876</v>
      </c>
      <c r="E384" s="82" t="s">
        <v>1992</v>
      </c>
      <c r="F384" s="82"/>
      <c r="G384" s="82"/>
      <c r="H384" s="81" t="s">
        <v>953</v>
      </c>
      <c r="I384" s="81" t="s">
        <v>1993</v>
      </c>
      <c r="J384" s="81" t="s">
        <v>1994</v>
      </c>
    </row>
    <row r="385" spans="1:10">
      <c r="A385" s="82" t="s">
        <v>1983</v>
      </c>
      <c r="B385" s="81" t="s">
        <v>909</v>
      </c>
      <c r="C385" s="81" t="s">
        <v>910</v>
      </c>
      <c r="D385" s="82" t="s">
        <v>876</v>
      </c>
      <c r="E385" s="82" t="s">
        <v>1995</v>
      </c>
      <c r="F385" s="82"/>
      <c r="G385" s="82"/>
      <c r="H385" s="81" t="s">
        <v>1227</v>
      </c>
      <c r="I385" s="81" t="s">
        <v>1996</v>
      </c>
      <c r="J385" s="81" t="s">
        <v>1997</v>
      </c>
    </row>
    <row r="386" spans="1:10">
      <c r="A386" s="82" t="s">
        <v>1983</v>
      </c>
      <c r="B386" s="81" t="s">
        <v>915</v>
      </c>
      <c r="C386" s="81" t="s">
        <v>916</v>
      </c>
      <c r="D386" s="82" t="s">
        <v>876</v>
      </c>
      <c r="E386" s="82" t="s">
        <v>1998</v>
      </c>
      <c r="F386" s="82"/>
      <c r="G386" s="82"/>
      <c r="H386" s="81" t="s">
        <v>1999</v>
      </c>
      <c r="I386" s="81" t="s">
        <v>2000</v>
      </c>
      <c r="J386" s="81" t="s">
        <v>2001</v>
      </c>
    </row>
    <row r="387" spans="1:10" ht="25.5">
      <c r="A387" s="82" t="s">
        <v>1983</v>
      </c>
      <c r="B387" s="81" t="s">
        <v>921</v>
      </c>
      <c r="C387" s="81" t="s">
        <v>922</v>
      </c>
      <c r="D387" s="82" t="s">
        <v>876</v>
      </c>
      <c r="E387" s="82" t="s">
        <v>1225</v>
      </c>
      <c r="F387" s="82"/>
      <c r="G387" s="82"/>
      <c r="H387" s="81" t="s">
        <v>2002</v>
      </c>
      <c r="I387" s="81" t="s">
        <v>2003</v>
      </c>
      <c r="J387" s="81" t="s">
        <v>2004</v>
      </c>
    </row>
    <row r="388" spans="1:10">
      <c r="A388" s="82" t="s">
        <v>1983</v>
      </c>
      <c r="B388" s="81" t="s">
        <v>927</v>
      </c>
      <c r="C388" s="81" t="s">
        <v>928</v>
      </c>
      <c r="D388" s="82" t="s">
        <v>876</v>
      </c>
      <c r="E388" s="82" t="s">
        <v>1479</v>
      </c>
      <c r="F388" s="82"/>
      <c r="G388" s="82"/>
      <c r="H388" s="81" t="s">
        <v>1130</v>
      </c>
      <c r="I388" s="81" t="s">
        <v>2005</v>
      </c>
      <c r="J388" s="81" t="s">
        <v>2006</v>
      </c>
    </row>
    <row r="389" spans="1:10" ht="25.5">
      <c r="A389" s="82" t="s">
        <v>1983</v>
      </c>
      <c r="B389" s="81" t="s">
        <v>933</v>
      </c>
      <c r="C389" s="81" t="s">
        <v>934</v>
      </c>
      <c r="D389" s="82" t="s">
        <v>876</v>
      </c>
      <c r="E389" s="82" t="s">
        <v>1405</v>
      </c>
      <c r="F389" s="82"/>
      <c r="G389" s="82"/>
      <c r="H389" s="81" t="s">
        <v>2007</v>
      </c>
      <c r="I389" s="81" t="s">
        <v>2008</v>
      </c>
      <c r="J389" s="81" t="s">
        <v>2009</v>
      </c>
    </row>
    <row r="390" spans="1:10" ht="25.5">
      <c r="A390" s="82" t="s">
        <v>1983</v>
      </c>
      <c r="B390" s="81" t="s">
        <v>939</v>
      </c>
      <c r="C390" s="81" t="s">
        <v>940</v>
      </c>
      <c r="D390" s="82" t="s">
        <v>876</v>
      </c>
      <c r="E390" s="82" t="s">
        <v>1117</v>
      </c>
      <c r="F390" s="82"/>
      <c r="G390" s="82"/>
      <c r="H390" s="81" t="s">
        <v>2010</v>
      </c>
      <c r="I390" s="81" t="s">
        <v>2011</v>
      </c>
      <c r="J390" s="81" t="s">
        <v>2012</v>
      </c>
    </row>
    <row r="391" spans="1:10" ht="38.25">
      <c r="A391" s="82" t="s">
        <v>1983</v>
      </c>
      <c r="B391" s="81" t="s">
        <v>945</v>
      </c>
      <c r="C391" s="81" t="s">
        <v>946</v>
      </c>
      <c r="D391" s="82" t="s">
        <v>876</v>
      </c>
      <c r="E391" s="82" t="s">
        <v>1292</v>
      </c>
      <c r="F391" s="82"/>
      <c r="G391" s="82"/>
      <c r="H391" s="81" t="s">
        <v>2013</v>
      </c>
      <c r="I391" s="81" t="s">
        <v>2014</v>
      </c>
      <c r="J391" s="81" t="s">
        <v>2015</v>
      </c>
    </row>
    <row r="392" spans="1:10" ht="38.25">
      <c r="A392" s="82" t="s">
        <v>1983</v>
      </c>
      <c r="B392" s="81" t="s">
        <v>403</v>
      </c>
      <c r="C392" s="81" t="s">
        <v>951</v>
      </c>
      <c r="D392" s="82" t="s">
        <v>876</v>
      </c>
      <c r="E392" s="82" t="s">
        <v>1057</v>
      </c>
      <c r="F392" s="82"/>
      <c r="G392" s="82"/>
      <c r="H392" s="81" t="s">
        <v>890</v>
      </c>
      <c r="I392" s="81" t="s">
        <v>891</v>
      </c>
      <c r="J392" s="81" t="s">
        <v>891</v>
      </c>
    </row>
    <row r="393" spans="1:10" ht="51">
      <c r="A393" s="82" t="s">
        <v>1983</v>
      </c>
      <c r="B393" s="81" t="s">
        <v>956</v>
      </c>
      <c r="C393" s="81" t="s">
        <v>957</v>
      </c>
      <c r="D393" s="82" t="s">
        <v>876</v>
      </c>
      <c r="E393" s="82" t="s">
        <v>2016</v>
      </c>
      <c r="F393" s="82"/>
      <c r="G393" s="82"/>
      <c r="H393" s="81" t="s">
        <v>2017</v>
      </c>
      <c r="I393" s="81" t="s">
        <v>2018</v>
      </c>
      <c r="J393" s="81" t="s">
        <v>2019</v>
      </c>
    </row>
    <row r="394" spans="1:10">
      <c r="A394" s="82" t="s">
        <v>1983</v>
      </c>
      <c r="B394" s="81" t="s">
        <v>962</v>
      </c>
      <c r="C394" s="81" t="s">
        <v>963</v>
      </c>
      <c r="D394" s="82" t="s">
        <v>876</v>
      </c>
      <c r="E394" s="82" t="s">
        <v>1026</v>
      </c>
      <c r="F394" s="82"/>
      <c r="G394" s="82"/>
      <c r="H394" s="81" t="s">
        <v>1324</v>
      </c>
      <c r="I394" s="81" t="s">
        <v>1902</v>
      </c>
      <c r="J394" s="81" t="s">
        <v>2020</v>
      </c>
    </row>
    <row r="395" spans="1:10" ht="25.5">
      <c r="A395" s="82" t="s">
        <v>1983</v>
      </c>
      <c r="B395" s="81" t="s">
        <v>968</v>
      </c>
      <c r="C395" s="81" t="s">
        <v>969</v>
      </c>
      <c r="D395" s="82" t="s">
        <v>876</v>
      </c>
      <c r="E395" s="82" t="s">
        <v>2021</v>
      </c>
      <c r="F395" s="82"/>
      <c r="G395" s="82"/>
      <c r="H395" s="81" t="s">
        <v>2022</v>
      </c>
      <c r="I395" s="81" t="s">
        <v>2023</v>
      </c>
      <c r="J395" s="81" t="s">
        <v>2024</v>
      </c>
    </row>
    <row r="396" spans="1:10" ht="25.5">
      <c r="A396" s="82" t="s">
        <v>1983</v>
      </c>
      <c r="B396" s="81" t="s">
        <v>974</v>
      </c>
      <c r="C396" s="81" t="s">
        <v>975</v>
      </c>
      <c r="D396" s="82" t="s">
        <v>876</v>
      </c>
      <c r="E396" s="82" t="s">
        <v>1041</v>
      </c>
      <c r="F396" s="82"/>
      <c r="G396" s="82"/>
      <c r="H396" s="81" t="s">
        <v>2025</v>
      </c>
      <c r="I396" s="81" t="s">
        <v>2026</v>
      </c>
      <c r="J396" s="81" t="s">
        <v>2027</v>
      </c>
    </row>
    <row r="397" spans="1:10" ht="25.5">
      <c r="A397" s="82" t="s">
        <v>1983</v>
      </c>
      <c r="B397" s="81" t="s">
        <v>980</v>
      </c>
      <c r="C397" s="81" t="s">
        <v>981</v>
      </c>
      <c r="D397" s="82" t="s">
        <v>876</v>
      </c>
      <c r="E397" s="82" t="s">
        <v>2028</v>
      </c>
      <c r="F397" s="82"/>
      <c r="G397" s="82"/>
      <c r="H397" s="81" t="s">
        <v>2029</v>
      </c>
      <c r="I397" s="81" t="s">
        <v>2030</v>
      </c>
      <c r="J397" s="81" t="s">
        <v>2031</v>
      </c>
    </row>
    <row r="398" spans="1:10" ht="38.25">
      <c r="A398" s="82" t="s">
        <v>1983</v>
      </c>
      <c r="B398" s="81" t="s">
        <v>986</v>
      </c>
      <c r="C398" s="81" t="s">
        <v>987</v>
      </c>
      <c r="D398" s="82" t="s">
        <v>876</v>
      </c>
      <c r="E398" s="82" t="s">
        <v>1391</v>
      </c>
      <c r="F398" s="82"/>
      <c r="G398" s="82"/>
      <c r="H398" s="81" t="s">
        <v>2032</v>
      </c>
      <c r="I398" s="81" t="s">
        <v>2033</v>
      </c>
      <c r="J398" s="81" t="s">
        <v>2034</v>
      </c>
    </row>
    <row r="399" spans="1:10" ht="25.5">
      <c r="A399" s="82" t="s">
        <v>1983</v>
      </c>
      <c r="B399" s="81" t="s">
        <v>992</v>
      </c>
      <c r="C399" s="81" t="s">
        <v>993</v>
      </c>
      <c r="D399" s="82" t="s">
        <v>876</v>
      </c>
      <c r="E399" s="82" t="s">
        <v>1056</v>
      </c>
      <c r="F399" s="82"/>
      <c r="G399" s="82"/>
      <c r="H399" s="81" t="s">
        <v>884</v>
      </c>
      <c r="I399" s="81" t="s">
        <v>891</v>
      </c>
      <c r="J399" s="81" t="s">
        <v>891</v>
      </c>
    </row>
    <row r="400" spans="1:10">
      <c r="A400" s="82" t="s">
        <v>2035</v>
      </c>
      <c r="B400" s="81" t="s">
        <v>874</v>
      </c>
      <c r="C400" s="81" t="s">
        <v>875</v>
      </c>
      <c r="D400" s="82" t="s">
        <v>876</v>
      </c>
      <c r="E400" s="82" t="s">
        <v>2036</v>
      </c>
      <c r="F400" s="82"/>
      <c r="G400" s="82"/>
      <c r="H400" s="81" t="s">
        <v>2037</v>
      </c>
      <c r="I400" s="81" t="s">
        <v>2038</v>
      </c>
      <c r="J400" s="81" t="s">
        <v>2039</v>
      </c>
    </row>
    <row r="401" spans="1:10" ht="25.5">
      <c r="A401" s="82" t="s">
        <v>2035</v>
      </c>
      <c r="B401" s="81" t="s">
        <v>881</v>
      </c>
      <c r="C401" s="81" t="s">
        <v>882</v>
      </c>
      <c r="D401" s="82" t="s">
        <v>876</v>
      </c>
      <c r="E401" s="82" t="s">
        <v>1124</v>
      </c>
      <c r="F401" s="82"/>
      <c r="G401" s="82"/>
      <c r="H401" s="81" t="s">
        <v>890</v>
      </c>
      <c r="I401" s="81" t="s">
        <v>891</v>
      </c>
      <c r="J401" s="81" t="s">
        <v>891</v>
      </c>
    </row>
    <row r="402" spans="1:10" ht="25.5">
      <c r="A402" s="82" t="s">
        <v>2035</v>
      </c>
      <c r="B402" s="81" t="s">
        <v>887</v>
      </c>
      <c r="C402" s="81" t="s">
        <v>888</v>
      </c>
      <c r="D402" s="82" t="s">
        <v>876</v>
      </c>
      <c r="E402" s="82" t="s">
        <v>1254</v>
      </c>
      <c r="F402" s="82"/>
      <c r="G402" s="82"/>
      <c r="H402" s="81" t="s">
        <v>884</v>
      </c>
      <c r="I402" s="81" t="s">
        <v>891</v>
      </c>
      <c r="J402" s="81" t="s">
        <v>891</v>
      </c>
    </row>
    <row r="403" spans="1:10">
      <c r="A403" s="82" t="s">
        <v>2035</v>
      </c>
      <c r="B403" s="81" t="s">
        <v>892</v>
      </c>
      <c r="C403" s="81" t="s">
        <v>893</v>
      </c>
      <c r="D403" s="82" t="s">
        <v>876</v>
      </c>
      <c r="E403" s="82" t="s">
        <v>1056</v>
      </c>
      <c r="F403" s="82"/>
      <c r="G403" s="82"/>
      <c r="H403" s="81" t="s">
        <v>890</v>
      </c>
      <c r="I403" s="81" t="s">
        <v>891</v>
      </c>
      <c r="J403" s="81" t="s">
        <v>891</v>
      </c>
    </row>
    <row r="404" spans="1:10">
      <c r="A404" s="82" t="s">
        <v>2035</v>
      </c>
      <c r="B404" s="81" t="s">
        <v>897</v>
      </c>
      <c r="C404" s="81" t="s">
        <v>898</v>
      </c>
      <c r="D404" s="82" t="s">
        <v>876</v>
      </c>
      <c r="E404" s="82" t="s">
        <v>2040</v>
      </c>
      <c r="F404" s="82"/>
      <c r="G404" s="82"/>
      <c r="H404" s="81" t="s">
        <v>2041</v>
      </c>
      <c r="I404" s="81" t="s">
        <v>2042</v>
      </c>
      <c r="J404" s="81" t="s">
        <v>2043</v>
      </c>
    </row>
    <row r="405" spans="1:10">
      <c r="A405" s="82" t="s">
        <v>2035</v>
      </c>
      <c r="B405" s="81" t="s">
        <v>903</v>
      </c>
      <c r="C405" s="81" t="s">
        <v>904</v>
      </c>
      <c r="D405" s="82" t="s">
        <v>876</v>
      </c>
      <c r="E405" s="82" t="s">
        <v>1018</v>
      </c>
      <c r="F405" s="82"/>
      <c r="G405" s="82"/>
      <c r="H405" s="81" t="s">
        <v>2044</v>
      </c>
      <c r="I405" s="81" t="s">
        <v>2045</v>
      </c>
      <c r="J405" s="81" t="s">
        <v>2046</v>
      </c>
    </row>
    <row r="406" spans="1:10">
      <c r="A406" s="82" t="s">
        <v>2035</v>
      </c>
      <c r="B406" s="81" t="s">
        <v>909</v>
      </c>
      <c r="C406" s="81" t="s">
        <v>910</v>
      </c>
      <c r="D406" s="82" t="s">
        <v>876</v>
      </c>
      <c r="E406" s="82" t="s">
        <v>1041</v>
      </c>
      <c r="F406" s="82"/>
      <c r="G406" s="82"/>
      <c r="H406" s="81" t="s">
        <v>894</v>
      </c>
      <c r="I406" s="81" t="s">
        <v>891</v>
      </c>
      <c r="J406" s="81" t="s">
        <v>891</v>
      </c>
    </row>
    <row r="407" spans="1:10">
      <c r="A407" s="82" t="s">
        <v>2035</v>
      </c>
      <c r="B407" s="81" t="s">
        <v>915</v>
      </c>
      <c r="C407" s="81" t="s">
        <v>916</v>
      </c>
      <c r="D407" s="82" t="s">
        <v>876</v>
      </c>
      <c r="E407" s="82" t="s">
        <v>923</v>
      </c>
      <c r="F407" s="82"/>
      <c r="G407" s="82"/>
      <c r="H407" s="81" t="s">
        <v>2047</v>
      </c>
      <c r="I407" s="81" t="s">
        <v>2048</v>
      </c>
      <c r="J407" s="81" t="s">
        <v>2049</v>
      </c>
    </row>
    <row r="408" spans="1:10" ht="25.5">
      <c r="A408" s="82" t="s">
        <v>2035</v>
      </c>
      <c r="B408" s="81" t="s">
        <v>921</v>
      </c>
      <c r="C408" s="81" t="s">
        <v>922</v>
      </c>
      <c r="D408" s="82" t="s">
        <v>876</v>
      </c>
      <c r="E408" s="82" t="s">
        <v>1674</v>
      </c>
      <c r="F408" s="82"/>
      <c r="G408" s="82"/>
      <c r="H408" s="81" t="s">
        <v>2050</v>
      </c>
      <c r="I408" s="81" t="s">
        <v>2051</v>
      </c>
      <c r="J408" s="81" t="s">
        <v>2052</v>
      </c>
    </row>
    <row r="409" spans="1:10">
      <c r="A409" s="82" t="s">
        <v>2035</v>
      </c>
      <c r="B409" s="81" t="s">
        <v>927</v>
      </c>
      <c r="C409" s="81" t="s">
        <v>928</v>
      </c>
      <c r="D409" s="82" t="s">
        <v>876</v>
      </c>
      <c r="E409" s="82" t="s">
        <v>887</v>
      </c>
      <c r="F409" s="82"/>
      <c r="G409" s="82"/>
      <c r="H409" s="81" t="s">
        <v>1433</v>
      </c>
      <c r="I409" s="81" t="s">
        <v>1376</v>
      </c>
      <c r="J409" s="81" t="s">
        <v>2053</v>
      </c>
    </row>
    <row r="410" spans="1:10" ht="25.5">
      <c r="A410" s="82" t="s">
        <v>2035</v>
      </c>
      <c r="B410" s="81" t="s">
        <v>933</v>
      </c>
      <c r="C410" s="81" t="s">
        <v>934</v>
      </c>
      <c r="D410" s="82" t="s">
        <v>876</v>
      </c>
      <c r="E410" s="82" t="s">
        <v>939</v>
      </c>
      <c r="F410" s="82"/>
      <c r="G410" s="82"/>
      <c r="H410" s="81" t="s">
        <v>2054</v>
      </c>
      <c r="I410" s="81" t="s">
        <v>2055</v>
      </c>
      <c r="J410" s="81" t="s">
        <v>2056</v>
      </c>
    </row>
    <row r="411" spans="1:10" ht="25.5">
      <c r="A411" s="82" t="s">
        <v>2035</v>
      </c>
      <c r="B411" s="81" t="s">
        <v>939</v>
      </c>
      <c r="C411" s="81" t="s">
        <v>940</v>
      </c>
      <c r="D411" s="82" t="s">
        <v>876</v>
      </c>
      <c r="E411" s="82" t="s">
        <v>1022</v>
      </c>
      <c r="F411" s="82"/>
      <c r="G411" s="82"/>
      <c r="H411" s="81" t="s">
        <v>1226</v>
      </c>
      <c r="I411" s="81" t="s">
        <v>2057</v>
      </c>
      <c r="J411" s="81" t="s">
        <v>2058</v>
      </c>
    </row>
    <row r="412" spans="1:10" ht="38.25">
      <c r="A412" s="82" t="s">
        <v>2035</v>
      </c>
      <c r="B412" s="81" t="s">
        <v>945</v>
      </c>
      <c r="C412" s="81" t="s">
        <v>946</v>
      </c>
      <c r="D412" s="82" t="s">
        <v>876</v>
      </c>
      <c r="E412" s="82" t="s">
        <v>1292</v>
      </c>
      <c r="F412" s="82"/>
      <c r="G412" s="82"/>
      <c r="H412" s="81" t="s">
        <v>1330</v>
      </c>
      <c r="I412" s="81" t="s">
        <v>2059</v>
      </c>
      <c r="J412" s="81" t="s">
        <v>2060</v>
      </c>
    </row>
    <row r="413" spans="1:10" ht="38.25">
      <c r="A413" s="82" t="s">
        <v>2035</v>
      </c>
      <c r="B413" s="81" t="s">
        <v>403</v>
      </c>
      <c r="C413" s="81" t="s">
        <v>951</v>
      </c>
      <c r="D413" s="82" t="s">
        <v>876</v>
      </c>
      <c r="E413" s="82" t="s">
        <v>889</v>
      </c>
      <c r="F413" s="82"/>
      <c r="G413" s="82"/>
      <c r="H413" s="81" t="s">
        <v>890</v>
      </c>
      <c r="I413" s="81" t="s">
        <v>891</v>
      </c>
      <c r="J413" s="81" t="s">
        <v>891</v>
      </c>
    </row>
    <row r="414" spans="1:10" ht="51">
      <c r="A414" s="82" t="s">
        <v>2035</v>
      </c>
      <c r="B414" s="81" t="s">
        <v>956</v>
      </c>
      <c r="C414" s="81" t="s">
        <v>957</v>
      </c>
      <c r="D414" s="82" t="s">
        <v>876</v>
      </c>
      <c r="E414" s="82" t="s">
        <v>956</v>
      </c>
      <c r="F414" s="82"/>
      <c r="G414" s="82"/>
      <c r="H414" s="81" t="s">
        <v>1554</v>
      </c>
      <c r="I414" s="81" t="s">
        <v>885</v>
      </c>
      <c r="J414" s="81" t="s">
        <v>2061</v>
      </c>
    </row>
    <row r="415" spans="1:10">
      <c r="A415" s="82" t="s">
        <v>2035</v>
      </c>
      <c r="B415" s="81" t="s">
        <v>962</v>
      </c>
      <c r="C415" s="81" t="s">
        <v>963</v>
      </c>
      <c r="D415" s="82" t="s">
        <v>876</v>
      </c>
      <c r="E415" s="82" t="s">
        <v>1233</v>
      </c>
      <c r="F415" s="82"/>
      <c r="G415" s="82"/>
      <c r="H415" s="81" t="s">
        <v>1026</v>
      </c>
      <c r="I415" s="81" t="s">
        <v>1455</v>
      </c>
      <c r="J415" s="81" t="s">
        <v>2062</v>
      </c>
    </row>
    <row r="416" spans="1:10" ht="25.5">
      <c r="A416" s="82" t="s">
        <v>2035</v>
      </c>
      <c r="B416" s="81" t="s">
        <v>968</v>
      </c>
      <c r="C416" s="81" t="s">
        <v>969</v>
      </c>
      <c r="D416" s="82" t="s">
        <v>876</v>
      </c>
      <c r="E416" s="82" t="s">
        <v>2063</v>
      </c>
      <c r="F416" s="82"/>
      <c r="G416" s="82"/>
      <c r="H416" s="81" t="s">
        <v>2064</v>
      </c>
      <c r="I416" s="81" t="s">
        <v>2065</v>
      </c>
      <c r="J416" s="81" t="s">
        <v>2066</v>
      </c>
    </row>
    <row r="417" spans="1:10" ht="25.5">
      <c r="A417" s="82" t="s">
        <v>2035</v>
      </c>
      <c r="B417" s="81" t="s">
        <v>974</v>
      </c>
      <c r="C417" s="81" t="s">
        <v>975</v>
      </c>
      <c r="D417" s="82" t="s">
        <v>876</v>
      </c>
      <c r="E417" s="82" t="s">
        <v>1773</v>
      </c>
      <c r="F417" s="82"/>
      <c r="G417" s="82"/>
      <c r="H417" s="81" t="s">
        <v>894</v>
      </c>
      <c r="I417" s="81" t="s">
        <v>2067</v>
      </c>
      <c r="J417" s="81" t="s">
        <v>2068</v>
      </c>
    </row>
    <row r="418" spans="1:10" ht="25.5">
      <c r="A418" s="82" t="s">
        <v>2035</v>
      </c>
      <c r="B418" s="81" t="s">
        <v>980</v>
      </c>
      <c r="C418" s="81" t="s">
        <v>981</v>
      </c>
      <c r="D418" s="82" t="s">
        <v>876</v>
      </c>
      <c r="E418" s="82" t="s">
        <v>1023</v>
      </c>
      <c r="F418" s="82"/>
      <c r="G418" s="82"/>
      <c r="H418" s="81" t="s">
        <v>1827</v>
      </c>
      <c r="I418" s="81" t="s">
        <v>2069</v>
      </c>
      <c r="J418" s="81" t="s">
        <v>2070</v>
      </c>
    </row>
    <row r="419" spans="1:10" ht="38.25">
      <c r="A419" s="82" t="s">
        <v>2035</v>
      </c>
      <c r="B419" s="81" t="s">
        <v>986</v>
      </c>
      <c r="C419" s="81" t="s">
        <v>987</v>
      </c>
      <c r="D419" s="82" t="s">
        <v>876</v>
      </c>
      <c r="E419" s="82" t="s">
        <v>2071</v>
      </c>
      <c r="F419" s="82"/>
      <c r="G419" s="82"/>
      <c r="H419" s="81" t="s">
        <v>2072</v>
      </c>
      <c r="I419" s="81" t="s">
        <v>2073</v>
      </c>
      <c r="J419" s="81" t="s">
        <v>2074</v>
      </c>
    </row>
    <row r="420" spans="1:10" ht="25.5">
      <c r="A420" s="82" t="s">
        <v>2035</v>
      </c>
      <c r="B420" s="81" t="s">
        <v>992</v>
      </c>
      <c r="C420" s="81" t="s">
        <v>993</v>
      </c>
      <c r="D420" s="82" t="s">
        <v>876</v>
      </c>
      <c r="E420" s="82" t="s">
        <v>1056</v>
      </c>
      <c r="F420" s="82"/>
      <c r="G420" s="82"/>
      <c r="H420" s="81" t="s">
        <v>884</v>
      </c>
      <c r="I420" s="81" t="s">
        <v>891</v>
      </c>
      <c r="J420" s="81" t="s">
        <v>891</v>
      </c>
    </row>
    <row r="421" spans="1:10">
      <c r="A421" s="82" t="s">
        <v>2075</v>
      </c>
      <c r="B421" s="81" t="s">
        <v>874</v>
      </c>
      <c r="C421" s="81" t="s">
        <v>875</v>
      </c>
      <c r="D421" s="82" t="s">
        <v>876</v>
      </c>
      <c r="E421" s="82" t="s">
        <v>1161</v>
      </c>
      <c r="F421" s="82"/>
      <c r="G421" s="82"/>
      <c r="H421" s="81" t="s">
        <v>2076</v>
      </c>
      <c r="I421" s="81" t="s">
        <v>2077</v>
      </c>
      <c r="J421" s="81" t="s">
        <v>2078</v>
      </c>
    </row>
    <row r="422" spans="1:10" ht="25.5">
      <c r="A422" s="82" t="s">
        <v>2075</v>
      </c>
      <c r="B422" s="81" t="s">
        <v>881</v>
      </c>
      <c r="C422" s="81" t="s">
        <v>882</v>
      </c>
      <c r="D422" s="82" t="s">
        <v>876</v>
      </c>
      <c r="E422" s="82" t="s">
        <v>883</v>
      </c>
      <c r="F422" s="82"/>
      <c r="G422" s="82"/>
      <c r="H422" s="81" t="s">
        <v>884</v>
      </c>
      <c r="I422" s="81" t="s">
        <v>891</v>
      </c>
      <c r="J422" s="81" t="s">
        <v>891</v>
      </c>
    </row>
    <row r="423" spans="1:10" ht="25.5">
      <c r="A423" s="82" t="s">
        <v>2075</v>
      </c>
      <c r="B423" s="81" t="s">
        <v>887</v>
      </c>
      <c r="C423" s="81" t="s">
        <v>888</v>
      </c>
      <c r="D423" s="82" t="s">
        <v>876</v>
      </c>
      <c r="E423" s="82" t="s">
        <v>1056</v>
      </c>
      <c r="F423" s="82"/>
      <c r="G423" s="82"/>
      <c r="H423" s="81" t="s">
        <v>884</v>
      </c>
      <c r="I423" s="81" t="s">
        <v>891</v>
      </c>
      <c r="J423" s="81" t="s">
        <v>891</v>
      </c>
    </row>
    <row r="424" spans="1:10">
      <c r="A424" s="82" t="s">
        <v>2075</v>
      </c>
      <c r="B424" s="81" t="s">
        <v>897</v>
      </c>
      <c r="C424" s="81" t="s">
        <v>898</v>
      </c>
      <c r="D424" s="82" t="s">
        <v>876</v>
      </c>
      <c r="E424" s="82" t="s">
        <v>1660</v>
      </c>
      <c r="F424" s="82"/>
      <c r="G424" s="82"/>
      <c r="H424" s="81" t="s">
        <v>2079</v>
      </c>
      <c r="I424" s="81" t="s">
        <v>2080</v>
      </c>
      <c r="J424" s="81" t="s">
        <v>2081</v>
      </c>
    </row>
    <row r="425" spans="1:10">
      <c r="A425" s="82" t="s">
        <v>2075</v>
      </c>
      <c r="B425" s="81" t="s">
        <v>903</v>
      </c>
      <c r="C425" s="81" t="s">
        <v>904</v>
      </c>
      <c r="D425" s="82" t="s">
        <v>876</v>
      </c>
      <c r="E425" s="82" t="s">
        <v>1254</v>
      </c>
      <c r="F425" s="82"/>
      <c r="G425" s="82"/>
      <c r="H425" s="81" t="s">
        <v>884</v>
      </c>
      <c r="I425" s="81" t="s">
        <v>891</v>
      </c>
      <c r="J425" s="81" t="s">
        <v>891</v>
      </c>
    </row>
    <row r="426" spans="1:10">
      <c r="A426" s="82" t="s">
        <v>2075</v>
      </c>
      <c r="B426" s="81" t="s">
        <v>909</v>
      </c>
      <c r="C426" s="81" t="s">
        <v>910</v>
      </c>
      <c r="D426" s="82" t="s">
        <v>876</v>
      </c>
      <c r="E426" s="82" t="s">
        <v>1254</v>
      </c>
      <c r="F426" s="82"/>
      <c r="G426" s="82"/>
      <c r="H426" s="81" t="s">
        <v>884</v>
      </c>
      <c r="I426" s="81" t="s">
        <v>891</v>
      </c>
      <c r="J426" s="81" t="s">
        <v>891</v>
      </c>
    </row>
    <row r="427" spans="1:10">
      <c r="A427" s="82" t="s">
        <v>2075</v>
      </c>
      <c r="B427" s="81" t="s">
        <v>915</v>
      </c>
      <c r="C427" s="81" t="s">
        <v>916</v>
      </c>
      <c r="D427" s="82" t="s">
        <v>876</v>
      </c>
      <c r="E427" s="82" t="s">
        <v>1041</v>
      </c>
      <c r="F427" s="82"/>
      <c r="G427" s="82"/>
      <c r="H427" s="81" t="s">
        <v>2082</v>
      </c>
      <c r="I427" s="81" t="s">
        <v>2083</v>
      </c>
      <c r="J427" s="81" t="s">
        <v>2084</v>
      </c>
    </row>
    <row r="428" spans="1:10" ht="25.5">
      <c r="A428" s="82" t="s">
        <v>2075</v>
      </c>
      <c r="B428" s="81" t="s">
        <v>921</v>
      </c>
      <c r="C428" s="81" t="s">
        <v>922</v>
      </c>
      <c r="D428" s="82" t="s">
        <v>876</v>
      </c>
      <c r="E428" s="82" t="s">
        <v>883</v>
      </c>
      <c r="F428" s="82"/>
      <c r="G428" s="82"/>
      <c r="H428" s="81" t="s">
        <v>890</v>
      </c>
      <c r="I428" s="81" t="s">
        <v>891</v>
      </c>
      <c r="J428" s="81" t="s">
        <v>891</v>
      </c>
    </row>
    <row r="429" spans="1:10">
      <c r="A429" s="82" t="s">
        <v>2075</v>
      </c>
      <c r="B429" s="81" t="s">
        <v>927</v>
      </c>
      <c r="C429" s="81" t="s">
        <v>928</v>
      </c>
      <c r="D429" s="82" t="s">
        <v>876</v>
      </c>
      <c r="E429" s="82" t="s">
        <v>889</v>
      </c>
      <c r="F429" s="82"/>
      <c r="G429" s="82"/>
      <c r="H429" s="81" t="s">
        <v>884</v>
      </c>
      <c r="I429" s="81" t="s">
        <v>939</v>
      </c>
      <c r="J429" s="81" t="s">
        <v>1905</v>
      </c>
    </row>
    <row r="430" spans="1:10" ht="25.5">
      <c r="A430" s="82" t="s">
        <v>2075</v>
      </c>
      <c r="B430" s="81" t="s">
        <v>933</v>
      </c>
      <c r="C430" s="81" t="s">
        <v>934</v>
      </c>
      <c r="D430" s="82" t="s">
        <v>876</v>
      </c>
      <c r="E430" s="82" t="s">
        <v>883</v>
      </c>
      <c r="F430" s="82"/>
      <c r="G430" s="82"/>
      <c r="H430" s="81" t="s">
        <v>884</v>
      </c>
      <c r="I430" s="81" t="s">
        <v>891</v>
      </c>
      <c r="J430" s="81" t="s">
        <v>891</v>
      </c>
    </row>
    <row r="431" spans="1:10" ht="25.5">
      <c r="A431" s="82" t="s">
        <v>2075</v>
      </c>
      <c r="B431" s="81" t="s">
        <v>939</v>
      </c>
      <c r="C431" s="81" t="s">
        <v>940</v>
      </c>
      <c r="D431" s="82" t="s">
        <v>876</v>
      </c>
      <c r="E431" s="82" t="s">
        <v>1057</v>
      </c>
      <c r="F431" s="82"/>
      <c r="G431" s="82"/>
      <c r="H431" s="81" t="s">
        <v>1124</v>
      </c>
      <c r="I431" s="81" t="s">
        <v>885</v>
      </c>
      <c r="J431" s="81" t="s">
        <v>2085</v>
      </c>
    </row>
    <row r="432" spans="1:10" ht="38.25">
      <c r="A432" s="82" t="s">
        <v>2075</v>
      </c>
      <c r="B432" s="81" t="s">
        <v>945</v>
      </c>
      <c r="C432" s="81" t="s">
        <v>946</v>
      </c>
      <c r="D432" s="82" t="s">
        <v>876</v>
      </c>
      <c r="E432" s="82" t="s">
        <v>1254</v>
      </c>
      <c r="F432" s="82"/>
      <c r="G432" s="82"/>
      <c r="H432" s="81" t="s">
        <v>884</v>
      </c>
      <c r="I432" s="81" t="s">
        <v>891</v>
      </c>
      <c r="J432" s="81" t="s">
        <v>891</v>
      </c>
    </row>
    <row r="433" spans="1:10" ht="38.25">
      <c r="A433" s="82" t="s">
        <v>2075</v>
      </c>
      <c r="B433" s="81" t="s">
        <v>403</v>
      </c>
      <c r="C433" s="81" t="s">
        <v>951</v>
      </c>
      <c r="D433" s="82" t="s">
        <v>876</v>
      </c>
      <c r="E433" s="82" t="s">
        <v>1056</v>
      </c>
      <c r="F433" s="82"/>
      <c r="G433" s="82"/>
      <c r="H433" s="81" t="s">
        <v>884</v>
      </c>
      <c r="I433" s="81" t="s">
        <v>891</v>
      </c>
      <c r="J433" s="81" t="s">
        <v>891</v>
      </c>
    </row>
    <row r="434" spans="1:10" ht="51">
      <c r="A434" s="82" t="s">
        <v>2075</v>
      </c>
      <c r="B434" s="81" t="s">
        <v>956</v>
      </c>
      <c r="C434" s="81" t="s">
        <v>957</v>
      </c>
      <c r="D434" s="82" t="s">
        <v>876</v>
      </c>
      <c r="E434" s="82" t="s">
        <v>1001</v>
      </c>
      <c r="F434" s="82"/>
      <c r="G434" s="82"/>
      <c r="H434" s="81" t="s">
        <v>884</v>
      </c>
      <c r="I434" s="81" t="s">
        <v>885</v>
      </c>
      <c r="J434" s="81" t="s">
        <v>2086</v>
      </c>
    </row>
    <row r="435" spans="1:10">
      <c r="A435" s="82" t="s">
        <v>2075</v>
      </c>
      <c r="B435" s="81" t="s">
        <v>962</v>
      </c>
      <c r="C435" s="81" t="s">
        <v>963</v>
      </c>
      <c r="D435" s="82" t="s">
        <v>876</v>
      </c>
      <c r="E435" s="82" t="s">
        <v>1056</v>
      </c>
      <c r="F435" s="82"/>
      <c r="G435" s="82"/>
      <c r="H435" s="81" t="s">
        <v>884</v>
      </c>
      <c r="I435" s="81" t="s">
        <v>891</v>
      </c>
      <c r="J435" s="81" t="s">
        <v>891</v>
      </c>
    </row>
    <row r="436" spans="1:10" ht="25.5">
      <c r="A436" s="82" t="s">
        <v>2075</v>
      </c>
      <c r="B436" s="81" t="s">
        <v>968</v>
      </c>
      <c r="C436" s="81" t="s">
        <v>969</v>
      </c>
      <c r="D436" s="82" t="s">
        <v>876</v>
      </c>
      <c r="E436" s="82" t="s">
        <v>1000</v>
      </c>
      <c r="F436" s="82"/>
      <c r="G436" s="82"/>
      <c r="H436" s="81" t="s">
        <v>884</v>
      </c>
      <c r="I436" s="81" t="s">
        <v>885</v>
      </c>
      <c r="J436" s="81" t="s">
        <v>2087</v>
      </c>
    </row>
    <row r="437" spans="1:10" ht="25.5">
      <c r="A437" s="82" t="s">
        <v>2075</v>
      </c>
      <c r="B437" s="81" t="s">
        <v>974</v>
      </c>
      <c r="C437" s="81" t="s">
        <v>975</v>
      </c>
      <c r="D437" s="82" t="s">
        <v>876</v>
      </c>
      <c r="E437" s="82" t="s">
        <v>1323</v>
      </c>
      <c r="F437" s="82"/>
      <c r="G437" s="82"/>
      <c r="H437" s="81" t="s">
        <v>1934</v>
      </c>
      <c r="I437" s="81" t="s">
        <v>2088</v>
      </c>
      <c r="J437" s="81" t="s">
        <v>2089</v>
      </c>
    </row>
    <row r="438" spans="1:10" ht="25.5">
      <c r="A438" s="82" t="s">
        <v>2075</v>
      </c>
      <c r="B438" s="81" t="s">
        <v>980</v>
      </c>
      <c r="C438" s="81" t="s">
        <v>981</v>
      </c>
      <c r="D438" s="82" t="s">
        <v>876</v>
      </c>
      <c r="E438" s="82" t="s">
        <v>403</v>
      </c>
      <c r="F438" s="82"/>
      <c r="G438" s="82"/>
      <c r="H438" s="81" t="s">
        <v>2090</v>
      </c>
      <c r="I438" s="81" t="s">
        <v>2091</v>
      </c>
      <c r="J438" s="81" t="s">
        <v>2092</v>
      </c>
    </row>
    <row r="439" spans="1:10" ht="38.25">
      <c r="A439" s="82" t="s">
        <v>2075</v>
      </c>
      <c r="B439" s="81" t="s">
        <v>986</v>
      </c>
      <c r="C439" s="81" t="s">
        <v>987</v>
      </c>
      <c r="D439" s="82" t="s">
        <v>876</v>
      </c>
      <c r="E439" s="82" t="s">
        <v>410</v>
      </c>
      <c r="F439" s="82"/>
      <c r="G439" s="82"/>
      <c r="H439" s="81" t="s">
        <v>1417</v>
      </c>
      <c r="I439" s="81" t="s">
        <v>2093</v>
      </c>
      <c r="J439" s="81" t="s">
        <v>2094</v>
      </c>
    </row>
    <row r="440" spans="1:10">
      <c r="A440" s="82" t="s">
        <v>2095</v>
      </c>
      <c r="B440" s="81" t="s">
        <v>874</v>
      </c>
      <c r="C440" s="81" t="s">
        <v>875</v>
      </c>
      <c r="D440" s="82" t="s">
        <v>876</v>
      </c>
      <c r="E440" s="82" t="s">
        <v>2096</v>
      </c>
      <c r="F440" s="82"/>
      <c r="G440" s="82"/>
      <c r="H440" s="81" t="s">
        <v>2097</v>
      </c>
      <c r="I440" s="81" t="s">
        <v>2098</v>
      </c>
      <c r="J440" s="81" t="s">
        <v>2099</v>
      </c>
    </row>
    <row r="441" spans="1:10" ht="25.5">
      <c r="A441" s="82" t="s">
        <v>2095</v>
      </c>
      <c r="B441" s="81" t="s">
        <v>881</v>
      </c>
      <c r="C441" s="81" t="s">
        <v>882</v>
      </c>
      <c r="D441" s="82" t="s">
        <v>876</v>
      </c>
      <c r="E441" s="82" t="s">
        <v>1057</v>
      </c>
      <c r="F441" s="82"/>
      <c r="G441" s="82"/>
      <c r="H441" s="81" t="s">
        <v>884</v>
      </c>
      <c r="I441" s="81" t="s">
        <v>891</v>
      </c>
      <c r="J441" s="81" t="s">
        <v>891</v>
      </c>
    </row>
    <row r="442" spans="1:10" ht="25.5">
      <c r="A442" s="82" t="s">
        <v>2095</v>
      </c>
      <c r="B442" s="81" t="s">
        <v>887</v>
      </c>
      <c r="C442" s="81" t="s">
        <v>888</v>
      </c>
      <c r="D442" s="82" t="s">
        <v>876</v>
      </c>
      <c r="E442" s="82" t="s">
        <v>883</v>
      </c>
      <c r="F442" s="82"/>
      <c r="G442" s="82"/>
      <c r="H442" s="81" t="s">
        <v>897</v>
      </c>
      <c r="I442" s="81" t="s">
        <v>905</v>
      </c>
      <c r="J442" s="81" t="s">
        <v>2100</v>
      </c>
    </row>
    <row r="443" spans="1:10">
      <c r="A443" s="82" t="s">
        <v>2095</v>
      </c>
      <c r="B443" s="81" t="s">
        <v>892</v>
      </c>
      <c r="C443" s="81" t="s">
        <v>893</v>
      </c>
      <c r="D443" s="82" t="s">
        <v>876</v>
      </c>
      <c r="E443" s="82" t="s">
        <v>1057</v>
      </c>
      <c r="F443" s="82"/>
      <c r="G443" s="82"/>
      <c r="H443" s="81" t="s">
        <v>890</v>
      </c>
      <c r="I443" s="81" t="s">
        <v>2101</v>
      </c>
      <c r="J443" s="81" t="s">
        <v>2102</v>
      </c>
    </row>
    <row r="444" spans="1:10">
      <c r="A444" s="82" t="s">
        <v>2095</v>
      </c>
      <c r="B444" s="81" t="s">
        <v>897</v>
      </c>
      <c r="C444" s="81" t="s">
        <v>898</v>
      </c>
      <c r="D444" s="82" t="s">
        <v>876</v>
      </c>
      <c r="E444" s="82" t="s">
        <v>2103</v>
      </c>
      <c r="F444" s="82"/>
      <c r="G444" s="82"/>
      <c r="H444" s="81" t="s">
        <v>2104</v>
      </c>
      <c r="I444" s="81" t="s">
        <v>2105</v>
      </c>
      <c r="J444" s="81" t="s">
        <v>2106</v>
      </c>
    </row>
    <row r="445" spans="1:10">
      <c r="A445" s="82" t="s">
        <v>2095</v>
      </c>
      <c r="B445" s="81" t="s">
        <v>903</v>
      </c>
      <c r="C445" s="81" t="s">
        <v>904</v>
      </c>
      <c r="D445" s="82" t="s">
        <v>876</v>
      </c>
      <c r="E445" s="82" t="s">
        <v>1405</v>
      </c>
      <c r="F445" s="82"/>
      <c r="G445" s="82"/>
      <c r="H445" s="81" t="s">
        <v>2107</v>
      </c>
      <c r="I445" s="81" t="s">
        <v>2108</v>
      </c>
      <c r="J445" s="81" t="s">
        <v>2109</v>
      </c>
    </row>
    <row r="446" spans="1:10">
      <c r="A446" s="82" t="s">
        <v>2095</v>
      </c>
      <c r="B446" s="81" t="s">
        <v>909</v>
      </c>
      <c r="C446" s="81" t="s">
        <v>910</v>
      </c>
      <c r="D446" s="82" t="s">
        <v>876</v>
      </c>
      <c r="E446" s="82" t="s">
        <v>1674</v>
      </c>
      <c r="F446" s="82"/>
      <c r="G446" s="82"/>
      <c r="H446" s="81" t="s">
        <v>2110</v>
      </c>
      <c r="I446" s="81" t="s">
        <v>2111</v>
      </c>
      <c r="J446" s="81" t="s">
        <v>2112</v>
      </c>
    </row>
    <row r="447" spans="1:10">
      <c r="A447" s="82" t="s">
        <v>2095</v>
      </c>
      <c r="B447" s="81" t="s">
        <v>915</v>
      </c>
      <c r="C447" s="81" t="s">
        <v>916</v>
      </c>
      <c r="D447" s="82" t="s">
        <v>876</v>
      </c>
      <c r="E447" s="82" t="s">
        <v>1540</v>
      </c>
      <c r="F447" s="82"/>
      <c r="G447" s="82"/>
      <c r="H447" s="81" t="s">
        <v>2113</v>
      </c>
      <c r="I447" s="81" t="s">
        <v>2114</v>
      </c>
      <c r="J447" s="81" t="s">
        <v>2115</v>
      </c>
    </row>
    <row r="448" spans="1:10" ht="25.5">
      <c r="A448" s="82" t="s">
        <v>2095</v>
      </c>
      <c r="B448" s="81" t="s">
        <v>921</v>
      </c>
      <c r="C448" s="81" t="s">
        <v>922</v>
      </c>
      <c r="D448" s="82" t="s">
        <v>876</v>
      </c>
      <c r="E448" s="82" t="s">
        <v>414</v>
      </c>
      <c r="F448" s="82"/>
      <c r="G448" s="82"/>
      <c r="H448" s="81" t="s">
        <v>2116</v>
      </c>
      <c r="I448" s="81" t="s">
        <v>2117</v>
      </c>
      <c r="J448" s="81" t="s">
        <v>2118</v>
      </c>
    </row>
    <row r="449" spans="1:10">
      <c r="A449" s="82" t="s">
        <v>2095</v>
      </c>
      <c r="B449" s="81" t="s">
        <v>927</v>
      </c>
      <c r="C449" s="81" t="s">
        <v>928</v>
      </c>
      <c r="D449" s="82" t="s">
        <v>876</v>
      </c>
      <c r="E449" s="82" t="s">
        <v>1009</v>
      </c>
      <c r="F449" s="82"/>
      <c r="G449" s="82"/>
      <c r="H449" s="81" t="s">
        <v>890</v>
      </c>
      <c r="I449" s="81" t="s">
        <v>891</v>
      </c>
      <c r="J449" s="81" t="s">
        <v>891</v>
      </c>
    </row>
    <row r="450" spans="1:10" ht="25.5">
      <c r="A450" s="82" t="s">
        <v>2095</v>
      </c>
      <c r="B450" s="81" t="s">
        <v>933</v>
      </c>
      <c r="C450" s="81" t="s">
        <v>934</v>
      </c>
      <c r="D450" s="82" t="s">
        <v>876</v>
      </c>
      <c r="E450" s="82" t="s">
        <v>2119</v>
      </c>
      <c r="F450" s="82"/>
      <c r="G450" s="82"/>
      <c r="H450" s="81" t="s">
        <v>2120</v>
      </c>
      <c r="I450" s="81" t="s">
        <v>2121</v>
      </c>
      <c r="J450" s="81" t="s">
        <v>2122</v>
      </c>
    </row>
    <row r="451" spans="1:10" ht="25.5">
      <c r="A451" s="82" t="s">
        <v>2095</v>
      </c>
      <c r="B451" s="81" t="s">
        <v>939</v>
      </c>
      <c r="C451" s="81" t="s">
        <v>940</v>
      </c>
      <c r="D451" s="82" t="s">
        <v>876</v>
      </c>
      <c r="E451" s="82" t="s">
        <v>1773</v>
      </c>
      <c r="F451" s="82"/>
      <c r="G451" s="82"/>
      <c r="H451" s="81" t="s">
        <v>2123</v>
      </c>
      <c r="I451" s="81" t="s">
        <v>1348</v>
      </c>
      <c r="J451" s="81" t="s">
        <v>2124</v>
      </c>
    </row>
    <row r="452" spans="1:10" ht="38.25">
      <c r="A452" s="82" t="s">
        <v>2095</v>
      </c>
      <c r="B452" s="81" t="s">
        <v>945</v>
      </c>
      <c r="C452" s="81" t="s">
        <v>946</v>
      </c>
      <c r="D452" s="82" t="s">
        <v>876</v>
      </c>
      <c r="E452" s="82" t="s">
        <v>1896</v>
      </c>
      <c r="F452" s="82"/>
      <c r="G452" s="82"/>
      <c r="H452" s="81" t="s">
        <v>2125</v>
      </c>
      <c r="I452" s="81" t="s">
        <v>2126</v>
      </c>
      <c r="J452" s="81" t="s">
        <v>2127</v>
      </c>
    </row>
    <row r="453" spans="1:10" ht="38.25">
      <c r="A453" s="82" t="s">
        <v>2095</v>
      </c>
      <c r="B453" s="81" t="s">
        <v>403</v>
      </c>
      <c r="C453" s="81" t="s">
        <v>951</v>
      </c>
      <c r="D453" s="82" t="s">
        <v>876</v>
      </c>
      <c r="E453" s="82" t="s">
        <v>889</v>
      </c>
      <c r="F453" s="82"/>
      <c r="G453" s="82"/>
      <c r="H453" s="81" t="s">
        <v>890</v>
      </c>
      <c r="I453" s="81" t="s">
        <v>891</v>
      </c>
      <c r="J453" s="81" t="s">
        <v>891</v>
      </c>
    </row>
    <row r="454" spans="1:10" ht="51">
      <c r="A454" s="82" t="s">
        <v>2095</v>
      </c>
      <c r="B454" s="81" t="s">
        <v>956</v>
      </c>
      <c r="C454" s="81" t="s">
        <v>957</v>
      </c>
      <c r="D454" s="82" t="s">
        <v>876</v>
      </c>
      <c r="E454" s="82" t="s">
        <v>1225</v>
      </c>
      <c r="F454" s="82"/>
      <c r="G454" s="82"/>
      <c r="H454" s="81" t="s">
        <v>1308</v>
      </c>
      <c r="I454" s="81" t="s">
        <v>2128</v>
      </c>
      <c r="J454" s="81" t="s">
        <v>2129</v>
      </c>
    </row>
    <row r="455" spans="1:10">
      <c r="A455" s="82" t="s">
        <v>2095</v>
      </c>
      <c r="B455" s="81" t="s">
        <v>962</v>
      </c>
      <c r="C455" s="81" t="s">
        <v>963</v>
      </c>
      <c r="D455" s="82" t="s">
        <v>876</v>
      </c>
      <c r="E455" s="82" t="s">
        <v>1057</v>
      </c>
      <c r="F455" s="82"/>
      <c r="G455" s="82"/>
      <c r="H455" s="81" t="s">
        <v>1207</v>
      </c>
      <c r="I455" s="81" t="s">
        <v>1860</v>
      </c>
      <c r="J455" s="81" t="s">
        <v>2130</v>
      </c>
    </row>
    <row r="456" spans="1:10" ht="25.5">
      <c r="A456" s="82" t="s">
        <v>2095</v>
      </c>
      <c r="B456" s="81" t="s">
        <v>968</v>
      </c>
      <c r="C456" s="81" t="s">
        <v>969</v>
      </c>
      <c r="D456" s="82" t="s">
        <v>876</v>
      </c>
      <c r="E456" s="82" t="s">
        <v>1898</v>
      </c>
      <c r="F456" s="82"/>
      <c r="G456" s="82"/>
      <c r="H456" s="81" t="s">
        <v>2131</v>
      </c>
      <c r="I456" s="81" t="s">
        <v>2132</v>
      </c>
      <c r="J456" s="81" t="s">
        <v>2133</v>
      </c>
    </row>
    <row r="457" spans="1:10" ht="25.5">
      <c r="A457" s="82" t="s">
        <v>2095</v>
      </c>
      <c r="B457" s="81" t="s">
        <v>974</v>
      </c>
      <c r="C457" s="81" t="s">
        <v>975</v>
      </c>
      <c r="D457" s="82" t="s">
        <v>876</v>
      </c>
      <c r="E457" s="82" t="s">
        <v>1692</v>
      </c>
      <c r="F457" s="82"/>
      <c r="G457" s="82"/>
      <c r="H457" s="81" t="s">
        <v>1226</v>
      </c>
      <c r="I457" s="81" t="s">
        <v>885</v>
      </c>
      <c r="J457" s="81" t="s">
        <v>2134</v>
      </c>
    </row>
    <row r="458" spans="1:10" ht="25.5">
      <c r="A458" s="82" t="s">
        <v>2095</v>
      </c>
      <c r="B458" s="81" t="s">
        <v>980</v>
      </c>
      <c r="C458" s="81" t="s">
        <v>981</v>
      </c>
      <c r="D458" s="82" t="s">
        <v>876</v>
      </c>
      <c r="E458" s="82" t="s">
        <v>2135</v>
      </c>
      <c r="F458" s="82"/>
      <c r="G458" s="82"/>
      <c r="H458" s="81" t="s">
        <v>2136</v>
      </c>
      <c r="I458" s="81" t="s">
        <v>2137</v>
      </c>
      <c r="J458" s="81" t="s">
        <v>2138</v>
      </c>
    </row>
    <row r="459" spans="1:10" ht="38.25">
      <c r="A459" s="82" t="s">
        <v>2095</v>
      </c>
      <c r="B459" s="81" t="s">
        <v>986</v>
      </c>
      <c r="C459" s="81" t="s">
        <v>987</v>
      </c>
      <c r="D459" s="82" t="s">
        <v>876</v>
      </c>
      <c r="E459" s="82" t="s">
        <v>1108</v>
      </c>
      <c r="F459" s="82"/>
      <c r="G459" s="82"/>
      <c r="H459" s="81" t="s">
        <v>2139</v>
      </c>
      <c r="I459" s="81" t="s">
        <v>1897</v>
      </c>
      <c r="J459" s="81" t="s">
        <v>2140</v>
      </c>
    </row>
    <row r="460" spans="1:10" ht="25.5">
      <c r="A460" s="82" t="s">
        <v>2095</v>
      </c>
      <c r="B460" s="81" t="s">
        <v>992</v>
      </c>
      <c r="C460" s="81" t="s">
        <v>993</v>
      </c>
      <c r="D460" s="82" t="s">
        <v>876</v>
      </c>
      <c r="E460" s="82" t="s">
        <v>1056</v>
      </c>
      <c r="F460" s="82"/>
      <c r="G460" s="82"/>
      <c r="H460" s="81" t="s">
        <v>884</v>
      </c>
      <c r="I460" s="81" t="s">
        <v>891</v>
      </c>
      <c r="J460" s="81" t="s">
        <v>891</v>
      </c>
    </row>
    <row r="461" spans="1:10">
      <c r="A461" s="82" t="s">
        <v>2141</v>
      </c>
      <c r="B461" s="81" t="s">
        <v>874</v>
      </c>
      <c r="C461" s="81" t="s">
        <v>875</v>
      </c>
      <c r="D461" s="82" t="s">
        <v>876</v>
      </c>
      <c r="E461" s="82" t="s">
        <v>2142</v>
      </c>
      <c r="F461" s="82"/>
      <c r="G461" s="82"/>
      <c r="H461" s="81" t="s">
        <v>2143</v>
      </c>
      <c r="I461" s="81" t="s">
        <v>2144</v>
      </c>
      <c r="J461" s="81" t="s">
        <v>2145</v>
      </c>
    </row>
    <row r="462" spans="1:10" ht="25.5">
      <c r="A462" s="82" t="s">
        <v>2141</v>
      </c>
      <c r="B462" s="81" t="s">
        <v>881</v>
      </c>
      <c r="C462" s="81" t="s">
        <v>882</v>
      </c>
      <c r="D462" s="82" t="s">
        <v>876</v>
      </c>
      <c r="E462" s="82" t="s">
        <v>1000</v>
      </c>
      <c r="F462" s="82"/>
      <c r="G462" s="82"/>
      <c r="H462" s="81" t="s">
        <v>897</v>
      </c>
      <c r="I462" s="81" t="s">
        <v>1372</v>
      </c>
      <c r="J462" s="81" t="s">
        <v>2146</v>
      </c>
    </row>
    <row r="463" spans="1:10" ht="25.5">
      <c r="A463" s="82" t="s">
        <v>2141</v>
      </c>
      <c r="B463" s="81" t="s">
        <v>887</v>
      </c>
      <c r="C463" s="81" t="s">
        <v>888</v>
      </c>
      <c r="D463" s="82" t="s">
        <v>876</v>
      </c>
      <c r="E463" s="82" t="s">
        <v>1057</v>
      </c>
      <c r="F463" s="82"/>
      <c r="G463" s="82"/>
      <c r="H463" s="81" t="s">
        <v>890</v>
      </c>
      <c r="I463" s="81" t="s">
        <v>891</v>
      </c>
      <c r="J463" s="81" t="s">
        <v>891</v>
      </c>
    </row>
    <row r="464" spans="1:10">
      <c r="A464" s="82" t="s">
        <v>2141</v>
      </c>
      <c r="B464" s="81" t="s">
        <v>892</v>
      </c>
      <c r="C464" s="81" t="s">
        <v>893</v>
      </c>
      <c r="D464" s="82" t="s">
        <v>876</v>
      </c>
      <c r="E464" s="82" t="s">
        <v>881</v>
      </c>
      <c r="F464" s="82"/>
      <c r="G464" s="82"/>
      <c r="H464" s="81" t="s">
        <v>1226</v>
      </c>
      <c r="I464" s="81" t="s">
        <v>2147</v>
      </c>
      <c r="J464" s="81" t="s">
        <v>2148</v>
      </c>
    </row>
    <row r="465" spans="1:10">
      <c r="A465" s="82" t="s">
        <v>2141</v>
      </c>
      <c r="B465" s="81" t="s">
        <v>897</v>
      </c>
      <c r="C465" s="81" t="s">
        <v>898</v>
      </c>
      <c r="D465" s="82" t="s">
        <v>876</v>
      </c>
      <c r="E465" s="82" t="s">
        <v>2149</v>
      </c>
      <c r="F465" s="82"/>
      <c r="G465" s="82"/>
      <c r="H465" s="81" t="s">
        <v>2150</v>
      </c>
      <c r="I465" s="81" t="s">
        <v>2151</v>
      </c>
      <c r="J465" s="81" t="s">
        <v>2152</v>
      </c>
    </row>
    <row r="466" spans="1:10">
      <c r="A466" s="82" t="s">
        <v>2141</v>
      </c>
      <c r="B466" s="81" t="s">
        <v>903</v>
      </c>
      <c r="C466" s="81" t="s">
        <v>904</v>
      </c>
      <c r="D466" s="82" t="s">
        <v>876</v>
      </c>
      <c r="E466" s="82" t="s">
        <v>1576</v>
      </c>
      <c r="F466" s="82"/>
      <c r="G466" s="82"/>
      <c r="H466" s="81" t="s">
        <v>2153</v>
      </c>
      <c r="I466" s="81" t="s">
        <v>2154</v>
      </c>
      <c r="J466" s="81" t="s">
        <v>2155</v>
      </c>
    </row>
    <row r="467" spans="1:10">
      <c r="A467" s="82" t="s">
        <v>2141</v>
      </c>
      <c r="B467" s="81" t="s">
        <v>909</v>
      </c>
      <c r="C467" s="81" t="s">
        <v>910</v>
      </c>
      <c r="D467" s="82" t="s">
        <v>876</v>
      </c>
      <c r="E467" s="82" t="s">
        <v>974</v>
      </c>
      <c r="F467" s="82"/>
      <c r="G467" s="82"/>
      <c r="H467" s="81" t="s">
        <v>1965</v>
      </c>
      <c r="I467" s="81" t="s">
        <v>2156</v>
      </c>
      <c r="J467" s="81" t="s">
        <v>2157</v>
      </c>
    </row>
    <row r="468" spans="1:10">
      <c r="A468" s="82" t="s">
        <v>2141</v>
      </c>
      <c r="B468" s="81" t="s">
        <v>915</v>
      </c>
      <c r="C468" s="81" t="s">
        <v>916</v>
      </c>
      <c r="D468" s="82" t="s">
        <v>876</v>
      </c>
      <c r="E468" s="82" t="s">
        <v>2158</v>
      </c>
      <c r="F468" s="82"/>
      <c r="G468" s="82"/>
      <c r="H468" s="81" t="s">
        <v>2159</v>
      </c>
      <c r="I468" s="81" t="s">
        <v>2160</v>
      </c>
      <c r="J468" s="81" t="s">
        <v>2161</v>
      </c>
    </row>
    <row r="469" spans="1:10" ht="25.5">
      <c r="A469" s="82" t="s">
        <v>2141</v>
      </c>
      <c r="B469" s="81" t="s">
        <v>921</v>
      </c>
      <c r="C469" s="81" t="s">
        <v>922</v>
      </c>
      <c r="D469" s="82" t="s">
        <v>876</v>
      </c>
      <c r="E469" s="82" t="s">
        <v>2079</v>
      </c>
      <c r="F469" s="82"/>
      <c r="G469" s="82"/>
      <c r="H469" s="81" t="s">
        <v>2162</v>
      </c>
      <c r="I469" s="81" t="s">
        <v>885</v>
      </c>
      <c r="J469" s="81" t="s">
        <v>2163</v>
      </c>
    </row>
    <row r="470" spans="1:10">
      <c r="A470" s="82" t="s">
        <v>2141</v>
      </c>
      <c r="B470" s="81" t="s">
        <v>927</v>
      </c>
      <c r="C470" s="81" t="s">
        <v>928</v>
      </c>
      <c r="D470" s="82" t="s">
        <v>876</v>
      </c>
      <c r="E470" s="82" t="s">
        <v>1304</v>
      </c>
      <c r="F470" s="82"/>
      <c r="G470" s="82"/>
      <c r="H470" s="81" t="s">
        <v>2164</v>
      </c>
      <c r="I470" s="81" t="s">
        <v>2165</v>
      </c>
      <c r="J470" s="81" t="s">
        <v>2166</v>
      </c>
    </row>
    <row r="471" spans="1:10" ht="25.5">
      <c r="A471" s="82" t="s">
        <v>2141</v>
      </c>
      <c r="B471" s="81" t="s">
        <v>933</v>
      </c>
      <c r="C471" s="81" t="s">
        <v>934</v>
      </c>
      <c r="D471" s="82" t="s">
        <v>876</v>
      </c>
      <c r="E471" s="82" t="s">
        <v>1485</v>
      </c>
      <c r="F471" s="82"/>
      <c r="G471" s="82"/>
      <c r="H471" s="81" t="s">
        <v>899</v>
      </c>
      <c r="I471" s="81" t="s">
        <v>2167</v>
      </c>
      <c r="J471" s="81" t="s">
        <v>2168</v>
      </c>
    </row>
    <row r="472" spans="1:10" ht="25.5">
      <c r="A472" s="82" t="s">
        <v>2141</v>
      </c>
      <c r="B472" s="81" t="s">
        <v>939</v>
      </c>
      <c r="C472" s="81" t="s">
        <v>940</v>
      </c>
      <c r="D472" s="82" t="s">
        <v>876</v>
      </c>
      <c r="E472" s="82" t="s">
        <v>1694</v>
      </c>
      <c r="F472" s="82"/>
      <c r="G472" s="82"/>
      <c r="H472" s="81" t="s">
        <v>2169</v>
      </c>
      <c r="I472" s="81" t="s">
        <v>2170</v>
      </c>
      <c r="J472" s="81" t="s">
        <v>2171</v>
      </c>
    </row>
    <row r="473" spans="1:10" ht="38.25">
      <c r="A473" s="82" t="s">
        <v>2141</v>
      </c>
      <c r="B473" s="81" t="s">
        <v>945</v>
      </c>
      <c r="C473" s="81" t="s">
        <v>946</v>
      </c>
      <c r="D473" s="82" t="s">
        <v>876</v>
      </c>
      <c r="E473" s="82" t="s">
        <v>1729</v>
      </c>
      <c r="F473" s="82"/>
      <c r="G473" s="82"/>
      <c r="H473" s="81" t="s">
        <v>1437</v>
      </c>
      <c r="I473" s="81" t="s">
        <v>2172</v>
      </c>
      <c r="J473" s="81" t="s">
        <v>2173</v>
      </c>
    </row>
    <row r="474" spans="1:10" ht="38.25">
      <c r="A474" s="82" t="s">
        <v>2141</v>
      </c>
      <c r="B474" s="81" t="s">
        <v>403</v>
      </c>
      <c r="C474" s="81" t="s">
        <v>951</v>
      </c>
      <c r="D474" s="82" t="s">
        <v>876</v>
      </c>
      <c r="E474" s="82" t="s">
        <v>410</v>
      </c>
      <c r="F474" s="82"/>
      <c r="G474" s="82"/>
      <c r="H474" s="81" t="s">
        <v>2174</v>
      </c>
      <c r="I474" s="81" t="s">
        <v>2175</v>
      </c>
      <c r="J474" s="81" t="s">
        <v>2176</v>
      </c>
    </row>
    <row r="475" spans="1:10" ht="51">
      <c r="A475" s="82" t="s">
        <v>2141</v>
      </c>
      <c r="B475" s="81" t="s">
        <v>956</v>
      </c>
      <c r="C475" s="81" t="s">
        <v>957</v>
      </c>
      <c r="D475" s="82" t="s">
        <v>876</v>
      </c>
      <c r="E475" s="82" t="s">
        <v>1992</v>
      </c>
      <c r="F475" s="82"/>
      <c r="G475" s="82"/>
      <c r="H475" s="81" t="s">
        <v>2177</v>
      </c>
      <c r="I475" s="81" t="s">
        <v>2178</v>
      </c>
      <c r="J475" s="81" t="s">
        <v>2179</v>
      </c>
    </row>
    <row r="476" spans="1:10">
      <c r="A476" s="82" t="s">
        <v>2141</v>
      </c>
      <c r="B476" s="81" t="s">
        <v>962</v>
      </c>
      <c r="C476" s="81" t="s">
        <v>963</v>
      </c>
      <c r="D476" s="82" t="s">
        <v>876</v>
      </c>
      <c r="E476" s="82" t="s">
        <v>1589</v>
      </c>
      <c r="F476" s="82"/>
      <c r="G476" s="82"/>
      <c r="H476" s="81" t="s">
        <v>1928</v>
      </c>
      <c r="I476" s="81" t="s">
        <v>2180</v>
      </c>
      <c r="J476" s="81" t="s">
        <v>2181</v>
      </c>
    </row>
    <row r="477" spans="1:10" ht="25.5">
      <c r="A477" s="82" t="s">
        <v>2141</v>
      </c>
      <c r="B477" s="81" t="s">
        <v>968</v>
      </c>
      <c r="C477" s="81" t="s">
        <v>969</v>
      </c>
      <c r="D477" s="82" t="s">
        <v>876</v>
      </c>
      <c r="E477" s="82" t="s">
        <v>2182</v>
      </c>
      <c r="F477" s="82"/>
      <c r="G477" s="82"/>
      <c r="H477" s="81" t="s">
        <v>2183</v>
      </c>
      <c r="I477" s="81" t="s">
        <v>2184</v>
      </c>
      <c r="J477" s="81" t="s">
        <v>2185</v>
      </c>
    </row>
    <row r="478" spans="1:10" ht="25.5">
      <c r="A478" s="82" t="s">
        <v>2141</v>
      </c>
      <c r="B478" s="81" t="s">
        <v>974</v>
      </c>
      <c r="C478" s="81" t="s">
        <v>975</v>
      </c>
      <c r="D478" s="82" t="s">
        <v>876</v>
      </c>
      <c r="E478" s="82" t="s">
        <v>968</v>
      </c>
      <c r="F478" s="82"/>
      <c r="G478" s="82"/>
      <c r="H478" s="81" t="s">
        <v>2186</v>
      </c>
      <c r="I478" s="81" t="s">
        <v>2187</v>
      </c>
      <c r="J478" s="81" t="s">
        <v>2188</v>
      </c>
    </row>
    <row r="479" spans="1:10" ht="25.5">
      <c r="A479" s="82" t="s">
        <v>2141</v>
      </c>
      <c r="B479" s="81" t="s">
        <v>980</v>
      </c>
      <c r="C479" s="81" t="s">
        <v>981</v>
      </c>
      <c r="D479" s="82" t="s">
        <v>876</v>
      </c>
      <c r="E479" s="82" t="s">
        <v>2189</v>
      </c>
      <c r="F479" s="82"/>
      <c r="G479" s="82"/>
      <c r="H479" s="81" t="s">
        <v>2190</v>
      </c>
      <c r="I479" s="81" t="s">
        <v>2191</v>
      </c>
      <c r="J479" s="81" t="s">
        <v>2192</v>
      </c>
    </row>
    <row r="480" spans="1:10" ht="38.25">
      <c r="A480" s="82" t="s">
        <v>2141</v>
      </c>
      <c r="B480" s="81" t="s">
        <v>986</v>
      </c>
      <c r="C480" s="81" t="s">
        <v>987</v>
      </c>
      <c r="D480" s="82" t="s">
        <v>876</v>
      </c>
      <c r="E480" s="82" t="s">
        <v>1719</v>
      </c>
      <c r="F480" s="82"/>
      <c r="G480" s="82"/>
      <c r="H480" s="81" t="s">
        <v>2193</v>
      </c>
      <c r="I480" s="81" t="s">
        <v>2194</v>
      </c>
      <c r="J480" s="81" t="s">
        <v>2195</v>
      </c>
    </row>
    <row r="481" spans="1:10" ht="25.5">
      <c r="A481" s="82" t="s">
        <v>2141</v>
      </c>
      <c r="B481" s="81" t="s">
        <v>992</v>
      </c>
      <c r="C481" s="81" t="s">
        <v>993</v>
      </c>
      <c r="D481" s="82" t="s">
        <v>876</v>
      </c>
      <c r="E481" s="82" t="s">
        <v>883</v>
      </c>
      <c r="F481" s="82"/>
      <c r="G481" s="82"/>
      <c r="H481" s="81" t="s">
        <v>884</v>
      </c>
      <c r="I481" s="81" t="s">
        <v>891</v>
      </c>
      <c r="J481" s="81" t="s">
        <v>891</v>
      </c>
    </row>
    <row r="482" spans="1:10">
      <c r="A482" s="82" t="s">
        <v>2196</v>
      </c>
      <c r="B482" s="81" t="s">
        <v>874</v>
      </c>
      <c r="C482" s="81" t="s">
        <v>875</v>
      </c>
      <c r="D482" s="82" t="s">
        <v>876</v>
      </c>
      <c r="E482" s="82" t="s">
        <v>2197</v>
      </c>
      <c r="F482" s="82"/>
      <c r="G482" s="82"/>
      <c r="H482" s="81" t="s">
        <v>2198</v>
      </c>
      <c r="I482" s="81" t="s">
        <v>2199</v>
      </c>
      <c r="J482" s="81" t="s">
        <v>2200</v>
      </c>
    </row>
    <row r="483" spans="1:10" ht="25.5">
      <c r="A483" s="82" t="s">
        <v>2196</v>
      </c>
      <c r="B483" s="81" t="s">
        <v>881</v>
      </c>
      <c r="C483" s="81" t="s">
        <v>882</v>
      </c>
      <c r="D483" s="82" t="s">
        <v>876</v>
      </c>
      <c r="E483" s="82" t="s">
        <v>889</v>
      </c>
      <c r="F483" s="82"/>
      <c r="G483" s="82"/>
      <c r="H483" s="81" t="s">
        <v>1057</v>
      </c>
      <c r="I483" s="81" t="s">
        <v>1057</v>
      </c>
      <c r="J483" s="81" t="s">
        <v>2119</v>
      </c>
    </row>
    <row r="484" spans="1:10" ht="25.5">
      <c r="A484" s="82" t="s">
        <v>2196</v>
      </c>
      <c r="B484" s="81" t="s">
        <v>887</v>
      </c>
      <c r="C484" s="81" t="s">
        <v>888</v>
      </c>
      <c r="D484" s="82" t="s">
        <v>876</v>
      </c>
      <c r="E484" s="82" t="s">
        <v>889</v>
      </c>
      <c r="F484" s="82"/>
      <c r="G484" s="82"/>
      <c r="H484" s="81" t="s">
        <v>1009</v>
      </c>
      <c r="I484" s="81" t="s">
        <v>1079</v>
      </c>
      <c r="J484" s="81" t="s">
        <v>2201</v>
      </c>
    </row>
    <row r="485" spans="1:10">
      <c r="A485" s="82" t="s">
        <v>2196</v>
      </c>
      <c r="B485" s="81" t="s">
        <v>892</v>
      </c>
      <c r="C485" s="81" t="s">
        <v>893</v>
      </c>
      <c r="D485" s="82" t="s">
        <v>876</v>
      </c>
      <c r="E485" s="82" t="s">
        <v>2202</v>
      </c>
      <c r="F485" s="82"/>
      <c r="G485" s="82"/>
      <c r="H485" s="81" t="s">
        <v>2203</v>
      </c>
      <c r="I485" s="81" t="s">
        <v>2204</v>
      </c>
      <c r="J485" s="81" t="s">
        <v>2205</v>
      </c>
    </row>
    <row r="486" spans="1:10">
      <c r="A486" s="82" t="s">
        <v>2196</v>
      </c>
      <c r="B486" s="81" t="s">
        <v>897</v>
      </c>
      <c r="C486" s="81" t="s">
        <v>898</v>
      </c>
      <c r="D486" s="82" t="s">
        <v>876</v>
      </c>
      <c r="E486" s="82" t="s">
        <v>2206</v>
      </c>
      <c r="F486" s="82"/>
      <c r="G486" s="82"/>
      <c r="H486" s="81" t="s">
        <v>2207</v>
      </c>
      <c r="I486" s="81" t="s">
        <v>2208</v>
      </c>
      <c r="J486" s="81" t="s">
        <v>2209</v>
      </c>
    </row>
    <row r="487" spans="1:10">
      <c r="A487" s="82" t="s">
        <v>2196</v>
      </c>
      <c r="B487" s="81" t="s">
        <v>903</v>
      </c>
      <c r="C487" s="81" t="s">
        <v>904</v>
      </c>
      <c r="D487" s="82" t="s">
        <v>876</v>
      </c>
      <c r="E487" s="82" t="s">
        <v>2210</v>
      </c>
      <c r="F487" s="82"/>
      <c r="G487" s="82"/>
      <c r="H487" s="81" t="s">
        <v>2211</v>
      </c>
      <c r="I487" s="81" t="s">
        <v>2212</v>
      </c>
      <c r="J487" s="81" t="s">
        <v>2213</v>
      </c>
    </row>
    <row r="488" spans="1:10">
      <c r="A488" s="82" t="s">
        <v>2196</v>
      </c>
      <c r="B488" s="81" t="s">
        <v>909</v>
      </c>
      <c r="C488" s="81" t="s">
        <v>910</v>
      </c>
      <c r="D488" s="82" t="s">
        <v>876</v>
      </c>
      <c r="E488" s="82" t="s">
        <v>2214</v>
      </c>
      <c r="F488" s="82"/>
      <c r="G488" s="82"/>
      <c r="H488" s="81" t="s">
        <v>2215</v>
      </c>
      <c r="I488" s="81" t="s">
        <v>2216</v>
      </c>
      <c r="J488" s="81" t="s">
        <v>2217</v>
      </c>
    </row>
    <row r="489" spans="1:10">
      <c r="A489" s="82" t="s">
        <v>2196</v>
      </c>
      <c r="B489" s="81" t="s">
        <v>915</v>
      </c>
      <c r="C489" s="81" t="s">
        <v>916</v>
      </c>
      <c r="D489" s="82" t="s">
        <v>876</v>
      </c>
      <c r="E489" s="82" t="s">
        <v>2218</v>
      </c>
      <c r="F489" s="82"/>
      <c r="G489" s="82"/>
      <c r="H489" s="81" t="s">
        <v>2219</v>
      </c>
      <c r="I489" s="81" t="s">
        <v>2220</v>
      </c>
      <c r="J489" s="81" t="s">
        <v>2221</v>
      </c>
    </row>
    <row r="490" spans="1:10" ht="25.5">
      <c r="A490" s="82" t="s">
        <v>2196</v>
      </c>
      <c r="B490" s="81" t="s">
        <v>921</v>
      </c>
      <c r="C490" s="81" t="s">
        <v>922</v>
      </c>
      <c r="D490" s="82" t="s">
        <v>876</v>
      </c>
      <c r="E490" s="82" t="s">
        <v>2222</v>
      </c>
      <c r="F490" s="82"/>
      <c r="G490" s="82"/>
      <c r="H490" s="81" t="s">
        <v>2223</v>
      </c>
      <c r="I490" s="81" t="s">
        <v>2224</v>
      </c>
      <c r="J490" s="81" t="s">
        <v>2225</v>
      </c>
    </row>
    <row r="491" spans="1:10">
      <c r="A491" s="82" t="s">
        <v>2196</v>
      </c>
      <c r="B491" s="81" t="s">
        <v>927</v>
      </c>
      <c r="C491" s="81" t="s">
        <v>928</v>
      </c>
      <c r="D491" s="82" t="s">
        <v>876</v>
      </c>
      <c r="E491" s="82" t="s">
        <v>1965</v>
      </c>
      <c r="F491" s="82"/>
      <c r="G491" s="82"/>
      <c r="H491" s="81" t="s">
        <v>2226</v>
      </c>
      <c r="I491" s="81" t="s">
        <v>2227</v>
      </c>
      <c r="J491" s="81" t="s">
        <v>2228</v>
      </c>
    </row>
    <row r="492" spans="1:10" ht="25.5">
      <c r="A492" s="82" t="s">
        <v>2196</v>
      </c>
      <c r="B492" s="81" t="s">
        <v>933</v>
      </c>
      <c r="C492" s="81" t="s">
        <v>934</v>
      </c>
      <c r="D492" s="82" t="s">
        <v>876</v>
      </c>
      <c r="E492" s="82" t="s">
        <v>2229</v>
      </c>
      <c r="F492" s="82"/>
      <c r="G492" s="82"/>
      <c r="H492" s="81" t="s">
        <v>2230</v>
      </c>
      <c r="I492" s="81" t="s">
        <v>2231</v>
      </c>
      <c r="J492" s="81" t="s">
        <v>2232</v>
      </c>
    </row>
    <row r="493" spans="1:10" ht="25.5">
      <c r="A493" s="82" t="s">
        <v>2196</v>
      </c>
      <c r="B493" s="81" t="s">
        <v>939</v>
      </c>
      <c r="C493" s="81" t="s">
        <v>940</v>
      </c>
      <c r="D493" s="82" t="s">
        <v>876</v>
      </c>
      <c r="E493" s="82" t="s">
        <v>2233</v>
      </c>
      <c r="F493" s="82"/>
      <c r="G493" s="82"/>
      <c r="H493" s="81" t="s">
        <v>2234</v>
      </c>
      <c r="I493" s="81" t="s">
        <v>2235</v>
      </c>
      <c r="J493" s="81" t="s">
        <v>2236</v>
      </c>
    </row>
    <row r="494" spans="1:10" ht="38.25">
      <c r="A494" s="82" t="s">
        <v>2196</v>
      </c>
      <c r="B494" s="81" t="s">
        <v>945</v>
      </c>
      <c r="C494" s="81" t="s">
        <v>946</v>
      </c>
      <c r="D494" s="82" t="s">
        <v>876</v>
      </c>
      <c r="E494" s="82" t="s">
        <v>2237</v>
      </c>
      <c r="F494" s="82"/>
      <c r="G494" s="82"/>
      <c r="H494" s="81" t="s">
        <v>2238</v>
      </c>
      <c r="I494" s="81" t="s">
        <v>2239</v>
      </c>
      <c r="J494" s="81" t="s">
        <v>2240</v>
      </c>
    </row>
    <row r="495" spans="1:10" ht="38.25">
      <c r="A495" s="82" t="s">
        <v>2196</v>
      </c>
      <c r="B495" s="81" t="s">
        <v>403</v>
      </c>
      <c r="C495" s="81" t="s">
        <v>951</v>
      </c>
      <c r="D495" s="82" t="s">
        <v>876</v>
      </c>
      <c r="E495" s="82" t="s">
        <v>980</v>
      </c>
      <c r="F495" s="82"/>
      <c r="G495" s="82"/>
      <c r="H495" s="81" t="s">
        <v>2241</v>
      </c>
      <c r="I495" s="81" t="s">
        <v>2242</v>
      </c>
      <c r="J495" s="81" t="s">
        <v>2243</v>
      </c>
    </row>
    <row r="496" spans="1:10" ht="51">
      <c r="A496" s="82" t="s">
        <v>2196</v>
      </c>
      <c r="B496" s="81" t="s">
        <v>956</v>
      </c>
      <c r="C496" s="81" t="s">
        <v>957</v>
      </c>
      <c r="D496" s="82" t="s">
        <v>876</v>
      </c>
      <c r="E496" s="82" t="s">
        <v>1459</v>
      </c>
      <c r="F496" s="82"/>
      <c r="G496" s="82"/>
      <c r="H496" s="81" t="s">
        <v>2244</v>
      </c>
      <c r="I496" s="81" t="s">
        <v>2245</v>
      </c>
      <c r="J496" s="81" t="s">
        <v>2246</v>
      </c>
    </row>
    <row r="497" spans="1:10">
      <c r="A497" s="82" t="s">
        <v>2196</v>
      </c>
      <c r="B497" s="81" t="s">
        <v>962</v>
      </c>
      <c r="C497" s="81" t="s">
        <v>963</v>
      </c>
      <c r="D497" s="82" t="s">
        <v>876</v>
      </c>
      <c r="E497" s="82" t="s">
        <v>2247</v>
      </c>
      <c r="F497" s="82"/>
      <c r="G497" s="82"/>
      <c r="H497" s="81" t="s">
        <v>2248</v>
      </c>
      <c r="I497" s="81" t="s">
        <v>2249</v>
      </c>
      <c r="J497" s="81" t="s">
        <v>2250</v>
      </c>
    </row>
    <row r="498" spans="1:10" ht="25.5">
      <c r="A498" s="82" t="s">
        <v>2196</v>
      </c>
      <c r="B498" s="81" t="s">
        <v>968</v>
      </c>
      <c r="C498" s="81" t="s">
        <v>969</v>
      </c>
      <c r="D498" s="82" t="s">
        <v>876</v>
      </c>
      <c r="E498" s="82" t="s">
        <v>2251</v>
      </c>
      <c r="F498" s="82"/>
      <c r="G498" s="82"/>
      <c r="H498" s="81" t="s">
        <v>2252</v>
      </c>
      <c r="I498" s="81" t="s">
        <v>2253</v>
      </c>
      <c r="J498" s="81" t="s">
        <v>2254</v>
      </c>
    </row>
    <row r="499" spans="1:10" ht="25.5">
      <c r="A499" s="82" t="s">
        <v>2196</v>
      </c>
      <c r="B499" s="81" t="s">
        <v>974</v>
      </c>
      <c r="C499" s="81" t="s">
        <v>975</v>
      </c>
      <c r="D499" s="82" t="s">
        <v>876</v>
      </c>
      <c r="E499" s="82" t="s">
        <v>2255</v>
      </c>
      <c r="F499" s="82"/>
      <c r="G499" s="82"/>
      <c r="H499" s="81" t="s">
        <v>2256</v>
      </c>
      <c r="I499" s="81" t="s">
        <v>2257</v>
      </c>
      <c r="J499" s="81" t="s">
        <v>2258</v>
      </c>
    </row>
    <row r="500" spans="1:10" ht="25.5">
      <c r="A500" s="82" t="s">
        <v>2196</v>
      </c>
      <c r="B500" s="81" t="s">
        <v>980</v>
      </c>
      <c r="C500" s="81" t="s">
        <v>981</v>
      </c>
      <c r="D500" s="82" t="s">
        <v>876</v>
      </c>
      <c r="E500" s="82" t="s">
        <v>2259</v>
      </c>
      <c r="F500" s="82"/>
      <c r="G500" s="82"/>
      <c r="H500" s="81" t="s">
        <v>2260</v>
      </c>
      <c r="I500" s="81" t="s">
        <v>2261</v>
      </c>
      <c r="J500" s="81" t="s">
        <v>2262</v>
      </c>
    </row>
    <row r="501" spans="1:10" ht="38.25">
      <c r="A501" s="82" t="s">
        <v>2196</v>
      </c>
      <c r="B501" s="81" t="s">
        <v>986</v>
      </c>
      <c r="C501" s="81" t="s">
        <v>987</v>
      </c>
      <c r="D501" s="82" t="s">
        <v>876</v>
      </c>
      <c r="E501" s="82" t="s">
        <v>2263</v>
      </c>
      <c r="F501" s="82"/>
      <c r="G501" s="82"/>
      <c r="H501" s="81" t="s">
        <v>2264</v>
      </c>
      <c r="I501" s="81" t="s">
        <v>2265</v>
      </c>
      <c r="J501" s="81" t="s">
        <v>2266</v>
      </c>
    </row>
    <row r="502" spans="1:10" ht="25.5">
      <c r="A502" s="82" t="s">
        <v>2196</v>
      </c>
      <c r="B502" s="81" t="s">
        <v>992</v>
      </c>
      <c r="C502" s="81" t="s">
        <v>993</v>
      </c>
      <c r="D502" s="82" t="s">
        <v>876</v>
      </c>
      <c r="E502" s="82" t="s">
        <v>1694</v>
      </c>
      <c r="F502" s="82"/>
      <c r="G502" s="82"/>
      <c r="H502" s="81" t="s">
        <v>890</v>
      </c>
      <c r="I502" s="81" t="s">
        <v>2267</v>
      </c>
      <c r="J502" s="81" t="s">
        <v>2268</v>
      </c>
    </row>
    <row r="503" spans="1:10">
      <c r="A503" s="82" t="s">
        <v>2269</v>
      </c>
      <c r="B503" s="81" t="s">
        <v>874</v>
      </c>
      <c r="C503" s="81" t="s">
        <v>875</v>
      </c>
      <c r="D503" s="82" t="s">
        <v>876</v>
      </c>
      <c r="E503" s="82" t="s">
        <v>1645</v>
      </c>
      <c r="F503" s="82"/>
      <c r="G503" s="82"/>
      <c r="H503" s="81" t="s">
        <v>2270</v>
      </c>
      <c r="I503" s="81" t="s">
        <v>2271</v>
      </c>
      <c r="J503" s="81" t="s">
        <v>2272</v>
      </c>
    </row>
    <row r="504" spans="1:10" ht="25.5">
      <c r="A504" s="82" t="s">
        <v>2269</v>
      </c>
      <c r="B504" s="81" t="s">
        <v>881</v>
      </c>
      <c r="C504" s="81" t="s">
        <v>882</v>
      </c>
      <c r="D504" s="82" t="s">
        <v>876</v>
      </c>
      <c r="E504" s="82" t="s">
        <v>1479</v>
      </c>
      <c r="F504" s="82"/>
      <c r="G504" s="82"/>
      <c r="H504" s="81" t="s">
        <v>1292</v>
      </c>
      <c r="I504" s="81" t="s">
        <v>2273</v>
      </c>
      <c r="J504" s="81" t="s">
        <v>2274</v>
      </c>
    </row>
    <row r="505" spans="1:10" ht="25.5">
      <c r="A505" s="82" t="s">
        <v>2269</v>
      </c>
      <c r="B505" s="81" t="s">
        <v>887</v>
      </c>
      <c r="C505" s="81" t="s">
        <v>888</v>
      </c>
      <c r="D505" s="82" t="s">
        <v>876</v>
      </c>
      <c r="E505" s="82" t="s">
        <v>1254</v>
      </c>
      <c r="F505" s="82"/>
      <c r="G505" s="82"/>
      <c r="H505" s="81" t="s">
        <v>884</v>
      </c>
      <c r="I505" s="81" t="s">
        <v>891</v>
      </c>
      <c r="J505" s="81" t="s">
        <v>891</v>
      </c>
    </row>
    <row r="506" spans="1:10">
      <c r="A506" s="82" t="s">
        <v>2269</v>
      </c>
      <c r="B506" s="81" t="s">
        <v>892</v>
      </c>
      <c r="C506" s="81" t="s">
        <v>893</v>
      </c>
      <c r="D506" s="82" t="s">
        <v>876</v>
      </c>
      <c r="E506" s="82" t="s">
        <v>1240</v>
      </c>
      <c r="F506" s="82"/>
      <c r="G506" s="82"/>
      <c r="H506" s="81" t="s">
        <v>2275</v>
      </c>
      <c r="I506" s="81" t="s">
        <v>2276</v>
      </c>
      <c r="J506" s="81" t="s">
        <v>2277</v>
      </c>
    </row>
    <row r="507" spans="1:10">
      <c r="A507" s="82" t="s">
        <v>2269</v>
      </c>
      <c r="B507" s="81" t="s">
        <v>897</v>
      </c>
      <c r="C507" s="81" t="s">
        <v>898</v>
      </c>
      <c r="D507" s="82" t="s">
        <v>876</v>
      </c>
      <c r="E507" s="82" t="s">
        <v>952</v>
      </c>
      <c r="F507" s="82"/>
      <c r="G507" s="82"/>
      <c r="H507" s="81" t="s">
        <v>1879</v>
      </c>
      <c r="I507" s="81" t="s">
        <v>2278</v>
      </c>
      <c r="J507" s="81" t="s">
        <v>2279</v>
      </c>
    </row>
    <row r="508" spans="1:10">
      <c r="A508" s="82" t="s">
        <v>2269</v>
      </c>
      <c r="B508" s="81" t="s">
        <v>903</v>
      </c>
      <c r="C508" s="81" t="s">
        <v>904</v>
      </c>
      <c r="D508" s="82" t="s">
        <v>876</v>
      </c>
      <c r="E508" s="82" t="s">
        <v>887</v>
      </c>
      <c r="F508" s="82"/>
      <c r="G508" s="82"/>
      <c r="H508" s="81" t="s">
        <v>1286</v>
      </c>
      <c r="I508" s="81" t="s">
        <v>2280</v>
      </c>
      <c r="J508" s="81" t="s">
        <v>2281</v>
      </c>
    </row>
    <row r="509" spans="1:10">
      <c r="A509" s="82" t="s">
        <v>2269</v>
      </c>
      <c r="B509" s="81" t="s">
        <v>909</v>
      </c>
      <c r="C509" s="81" t="s">
        <v>910</v>
      </c>
      <c r="D509" s="82" t="s">
        <v>876</v>
      </c>
      <c r="E509" s="82" t="s">
        <v>1190</v>
      </c>
      <c r="F509" s="82"/>
      <c r="G509" s="82"/>
      <c r="H509" s="81" t="s">
        <v>1398</v>
      </c>
      <c r="I509" s="81" t="s">
        <v>2282</v>
      </c>
      <c r="J509" s="81" t="s">
        <v>2283</v>
      </c>
    </row>
    <row r="510" spans="1:10">
      <c r="A510" s="82" t="s">
        <v>2269</v>
      </c>
      <c r="B510" s="81" t="s">
        <v>915</v>
      </c>
      <c r="C510" s="81" t="s">
        <v>916</v>
      </c>
      <c r="D510" s="82" t="s">
        <v>876</v>
      </c>
      <c r="E510" s="82" t="s">
        <v>1173</v>
      </c>
      <c r="F510" s="82"/>
      <c r="G510" s="82"/>
      <c r="H510" s="81" t="s">
        <v>2284</v>
      </c>
      <c r="I510" s="81" t="s">
        <v>2285</v>
      </c>
      <c r="J510" s="81" t="s">
        <v>2286</v>
      </c>
    </row>
    <row r="511" spans="1:10" ht="25.5">
      <c r="A511" s="82" t="s">
        <v>2269</v>
      </c>
      <c r="B511" s="81" t="s">
        <v>921</v>
      </c>
      <c r="C511" s="81" t="s">
        <v>922</v>
      </c>
      <c r="D511" s="82" t="s">
        <v>876</v>
      </c>
      <c r="E511" s="82" t="s">
        <v>897</v>
      </c>
      <c r="F511" s="82"/>
      <c r="G511" s="82"/>
      <c r="H511" s="81" t="s">
        <v>2287</v>
      </c>
      <c r="I511" s="81" t="s">
        <v>2284</v>
      </c>
      <c r="J511" s="81" t="s">
        <v>2288</v>
      </c>
    </row>
    <row r="512" spans="1:10">
      <c r="A512" s="82" t="s">
        <v>2269</v>
      </c>
      <c r="B512" s="81" t="s">
        <v>927</v>
      </c>
      <c r="C512" s="81" t="s">
        <v>928</v>
      </c>
      <c r="D512" s="82" t="s">
        <v>876</v>
      </c>
      <c r="E512" s="82" t="s">
        <v>1017</v>
      </c>
      <c r="F512" s="82"/>
      <c r="G512" s="82"/>
      <c r="H512" s="81" t="s">
        <v>1027</v>
      </c>
      <c r="I512" s="81" t="s">
        <v>1023</v>
      </c>
      <c r="J512" s="81" t="s">
        <v>2289</v>
      </c>
    </row>
    <row r="513" spans="1:10" ht="25.5">
      <c r="A513" s="82" t="s">
        <v>2269</v>
      </c>
      <c r="B513" s="81" t="s">
        <v>933</v>
      </c>
      <c r="C513" s="81" t="s">
        <v>934</v>
      </c>
      <c r="D513" s="82" t="s">
        <v>876</v>
      </c>
      <c r="E513" s="82" t="s">
        <v>1009</v>
      </c>
      <c r="F513" s="82"/>
      <c r="G513" s="82"/>
      <c r="H513" s="81" t="s">
        <v>890</v>
      </c>
      <c r="I513" s="81" t="s">
        <v>2290</v>
      </c>
      <c r="J513" s="81" t="s">
        <v>2291</v>
      </c>
    </row>
    <row r="514" spans="1:10" ht="25.5">
      <c r="A514" s="82" t="s">
        <v>2269</v>
      </c>
      <c r="B514" s="81" t="s">
        <v>939</v>
      </c>
      <c r="C514" s="81" t="s">
        <v>940</v>
      </c>
      <c r="D514" s="82" t="s">
        <v>876</v>
      </c>
      <c r="E514" s="82" t="s">
        <v>881</v>
      </c>
      <c r="F514" s="82"/>
      <c r="G514" s="82"/>
      <c r="H514" s="81" t="s">
        <v>2202</v>
      </c>
      <c r="I514" s="81" t="s">
        <v>1480</v>
      </c>
      <c r="J514" s="81" t="s">
        <v>2292</v>
      </c>
    </row>
    <row r="515" spans="1:10" ht="38.25">
      <c r="A515" s="82" t="s">
        <v>2269</v>
      </c>
      <c r="B515" s="81" t="s">
        <v>945</v>
      </c>
      <c r="C515" s="81" t="s">
        <v>946</v>
      </c>
      <c r="D515" s="82" t="s">
        <v>876</v>
      </c>
      <c r="E515" s="82" t="s">
        <v>1589</v>
      </c>
      <c r="F515" s="82"/>
      <c r="G515" s="82"/>
      <c r="H515" s="81" t="s">
        <v>1226</v>
      </c>
      <c r="I515" s="81" t="s">
        <v>2293</v>
      </c>
      <c r="J515" s="81" t="s">
        <v>2294</v>
      </c>
    </row>
    <row r="516" spans="1:10" ht="38.25">
      <c r="A516" s="82" t="s">
        <v>2269</v>
      </c>
      <c r="B516" s="81" t="s">
        <v>403</v>
      </c>
      <c r="C516" s="81" t="s">
        <v>951</v>
      </c>
      <c r="D516" s="82" t="s">
        <v>876</v>
      </c>
      <c r="E516" s="82" t="s">
        <v>1254</v>
      </c>
      <c r="F516" s="82"/>
      <c r="G516" s="82"/>
      <c r="H516" s="81" t="s">
        <v>890</v>
      </c>
      <c r="I516" s="81" t="s">
        <v>891</v>
      </c>
      <c r="J516" s="81" t="s">
        <v>891</v>
      </c>
    </row>
    <row r="517" spans="1:10" ht="51">
      <c r="A517" s="82" t="s">
        <v>2269</v>
      </c>
      <c r="B517" s="81" t="s">
        <v>956</v>
      </c>
      <c r="C517" s="81" t="s">
        <v>957</v>
      </c>
      <c r="D517" s="82" t="s">
        <v>876</v>
      </c>
      <c r="E517" s="82" t="s">
        <v>1009</v>
      </c>
      <c r="F517" s="82"/>
      <c r="G517" s="82"/>
      <c r="H517" s="81" t="s">
        <v>890</v>
      </c>
      <c r="I517" s="81" t="s">
        <v>2295</v>
      </c>
      <c r="J517" s="81" t="s">
        <v>2296</v>
      </c>
    </row>
    <row r="518" spans="1:10">
      <c r="A518" s="82" t="s">
        <v>2269</v>
      </c>
      <c r="B518" s="81" t="s">
        <v>962</v>
      </c>
      <c r="C518" s="81" t="s">
        <v>963</v>
      </c>
      <c r="D518" s="82" t="s">
        <v>876</v>
      </c>
      <c r="E518" s="82" t="s">
        <v>1254</v>
      </c>
      <c r="F518" s="82"/>
      <c r="G518" s="82"/>
      <c r="H518" s="81" t="s">
        <v>884</v>
      </c>
      <c r="I518" s="81" t="s">
        <v>891</v>
      </c>
      <c r="J518" s="81" t="s">
        <v>891</v>
      </c>
    </row>
    <row r="519" spans="1:10" ht="25.5">
      <c r="A519" s="82" t="s">
        <v>2269</v>
      </c>
      <c r="B519" s="81" t="s">
        <v>968</v>
      </c>
      <c r="C519" s="81" t="s">
        <v>969</v>
      </c>
      <c r="D519" s="82" t="s">
        <v>876</v>
      </c>
      <c r="E519" s="82" t="s">
        <v>2016</v>
      </c>
      <c r="F519" s="82"/>
      <c r="G519" s="82"/>
      <c r="H519" s="81" t="s">
        <v>2297</v>
      </c>
      <c r="I519" s="81" t="s">
        <v>2298</v>
      </c>
      <c r="J519" s="81" t="s">
        <v>2299</v>
      </c>
    </row>
    <row r="520" spans="1:10" ht="25.5">
      <c r="A520" s="82" t="s">
        <v>2269</v>
      </c>
      <c r="B520" s="81" t="s">
        <v>974</v>
      </c>
      <c r="C520" s="81" t="s">
        <v>975</v>
      </c>
      <c r="D520" s="82" t="s">
        <v>876</v>
      </c>
      <c r="E520" s="82" t="s">
        <v>406</v>
      </c>
      <c r="F520" s="82"/>
      <c r="G520" s="82"/>
      <c r="H520" s="81" t="s">
        <v>933</v>
      </c>
      <c r="I520" s="81" t="s">
        <v>2040</v>
      </c>
      <c r="J520" s="81" t="s">
        <v>2300</v>
      </c>
    </row>
    <row r="521" spans="1:10" ht="25.5">
      <c r="A521" s="82" t="s">
        <v>2269</v>
      </c>
      <c r="B521" s="81" t="s">
        <v>980</v>
      </c>
      <c r="C521" s="81" t="s">
        <v>981</v>
      </c>
      <c r="D521" s="82" t="s">
        <v>876</v>
      </c>
      <c r="E521" s="82" t="s">
        <v>1896</v>
      </c>
      <c r="F521" s="82"/>
      <c r="G521" s="82"/>
      <c r="H521" s="81" t="s">
        <v>2301</v>
      </c>
      <c r="I521" s="81" t="s">
        <v>2302</v>
      </c>
      <c r="J521" s="81" t="s">
        <v>2303</v>
      </c>
    </row>
    <row r="522" spans="1:10" ht="38.25">
      <c r="A522" s="82" t="s">
        <v>2269</v>
      </c>
      <c r="B522" s="81" t="s">
        <v>986</v>
      </c>
      <c r="C522" s="81" t="s">
        <v>987</v>
      </c>
      <c r="D522" s="82" t="s">
        <v>876</v>
      </c>
      <c r="E522" s="82" t="s">
        <v>980</v>
      </c>
      <c r="F522" s="82"/>
      <c r="G522" s="82"/>
      <c r="H522" s="81" t="s">
        <v>1686</v>
      </c>
      <c r="I522" s="81" t="s">
        <v>2304</v>
      </c>
      <c r="J522" s="81" t="s">
        <v>2305</v>
      </c>
    </row>
    <row r="523" spans="1:10" ht="25.5">
      <c r="A523" s="82" t="s">
        <v>2269</v>
      </c>
      <c r="B523" s="81" t="s">
        <v>992</v>
      </c>
      <c r="C523" s="81" t="s">
        <v>993</v>
      </c>
      <c r="D523" s="82" t="s">
        <v>876</v>
      </c>
      <c r="E523" s="82" t="s">
        <v>1254</v>
      </c>
      <c r="F523" s="82"/>
      <c r="G523" s="82"/>
      <c r="H523" s="81" t="s">
        <v>884</v>
      </c>
      <c r="I523" s="81" t="s">
        <v>891</v>
      </c>
      <c r="J523" s="81" t="s">
        <v>891</v>
      </c>
    </row>
    <row r="524" spans="1:10">
      <c r="A524" s="82" t="s">
        <v>2306</v>
      </c>
      <c r="B524" s="81" t="s">
        <v>874</v>
      </c>
      <c r="C524" s="81" t="s">
        <v>875</v>
      </c>
      <c r="D524" s="82" t="s">
        <v>876</v>
      </c>
      <c r="E524" s="82" t="s">
        <v>2307</v>
      </c>
      <c r="F524" s="82"/>
      <c r="G524" s="82"/>
      <c r="H524" s="81" t="s">
        <v>2308</v>
      </c>
      <c r="I524" s="81" t="s">
        <v>2309</v>
      </c>
      <c r="J524" s="81" t="s">
        <v>2310</v>
      </c>
    </row>
    <row r="525" spans="1:10" ht="25.5">
      <c r="A525" s="82" t="s">
        <v>2306</v>
      </c>
      <c r="B525" s="81" t="s">
        <v>881</v>
      </c>
      <c r="C525" s="81" t="s">
        <v>882</v>
      </c>
      <c r="D525" s="82" t="s">
        <v>876</v>
      </c>
      <c r="E525" s="82" t="s">
        <v>1124</v>
      </c>
      <c r="F525" s="82"/>
      <c r="G525" s="82"/>
      <c r="H525" s="81" t="s">
        <v>1368</v>
      </c>
      <c r="I525" s="81" t="s">
        <v>2311</v>
      </c>
      <c r="J525" s="81" t="s">
        <v>2312</v>
      </c>
    </row>
    <row r="526" spans="1:10" ht="25.5">
      <c r="A526" s="82" t="s">
        <v>2306</v>
      </c>
      <c r="B526" s="81" t="s">
        <v>887</v>
      </c>
      <c r="C526" s="81" t="s">
        <v>888</v>
      </c>
      <c r="D526" s="82" t="s">
        <v>876</v>
      </c>
      <c r="E526" s="82" t="s">
        <v>883</v>
      </c>
      <c r="F526" s="82"/>
      <c r="G526" s="82"/>
      <c r="H526" s="81" t="s">
        <v>1245</v>
      </c>
      <c r="I526" s="81" t="s">
        <v>891</v>
      </c>
      <c r="J526" s="81" t="s">
        <v>891</v>
      </c>
    </row>
    <row r="527" spans="1:10">
      <c r="A527" s="82" t="s">
        <v>2306</v>
      </c>
      <c r="B527" s="81" t="s">
        <v>892</v>
      </c>
      <c r="C527" s="81" t="s">
        <v>893</v>
      </c>
      <c r="D527" s="82" t="s">
        <v>876</v>
      </c>
      <c r="E527" s="82" t="s">
        <v>889</v>
      </c>
      <c r="F527" s="82"/>
      <c r="G527" s="82"/>
      <c r="H527" s="81" t="s">
        <v>884</v>
      </c>
      <c r="I527" s="81" t="s">
        <v>891</v>
      </c>
      <c r="J527" s="81" t="s">
        <v>891</v>
      </c>
    </row>
    <row r="528" spans="1:10">
      <c r="A528" s="82" t="s">
        <v>2306</v>
      </c>
      <c r="B528" s="81" t="s">
        <v>897</v>
      </c>
      <c r="C528" s="81" t="s">
        <v>898</v>
      </c>
      <c r="D528" s="82" t="s">
        <v>876</v>
      </c>
      <c r="E528" s="82" t="s">
        <v>2021</v>
      </c>
      <c r="F528" s="82"/>
      <c r="G528" s="82"/>
      <c r="H528" s="81" t="s">
        <v>2313</v>
      </c>
      <c r="I528" s="81" t="s">
        <v>2314</v>
      </c>
      <c r="J528" s="81" t="s">
        <v>2315</v>
      </c>
    </row>
    <row r="529" spans="1:10">
      <c r="A529" s="82" t="s">
        <v>2306</v>
      </c>
      <c r="B529" s="81" t="s">
        <v>903</v>
      </c>
      <c r="C529" s="81" t="s">
        <v>904</v>
      </c>
      <c r="D529" s="82" t="s">
        <v>876</v>
      </c>
      <c r="E529" s="82" t="s">
        <v>2275</v>
      </c>
      <c r="F529" s="82"/>
      <c r="G529" s="82"/>
      <c r="H529" s="81" t="s">
        <v>2316</v>
      </c>
      <c r="I529" s="81" t="s">
        <v>2317</v>
      </c>
      <c r="J529" s="81" t="s">
        <v>2318</v>
      </c>
    </row>
    <row r="530" spans="1:10">
      <c r="A530" s="82" t="s">
        <v>2306</v>
      </c>
      <c r="B530" s="81" t="s">
        <v>909</v>
      </c>
      <c r="C530" s="81" t="s">
        <v>910</v>
      </c>
      <c r="D530" s="82" t="s">
        <v>876</v>
      </c>
      <c r="E530" s="82" t="s">
        <v>956</v>
      </c>
      <c r="F530" s="82"/>
      <c r="G530" s="82"/>
      <c r="H530" s="81" t="s">
        <v>2080</v>
      </c>
      <c r="I530" s="81" t="s">
        <v>2319</v>
      </c>
      <c r="J530" s="81" t="s">
        <v>2320</v>
      </c>
    </row>
    <row r="531" spans="1:10">
      <c r="A531" s="82" t="s">
        <v>2306</v>
      </c>
      <c r="B531" s="81" t="s">
        <v>915</v>
      </c>
      <c r="C531" s="81" t="s">
        <v>916</v>
      </c>
      <c r="D531" s="82" t="s">
        <v>876</v>
      </c>
      <c r="E531" s="82" t="s">
        <v>1675</v>
      </c>
      <c r="F531" s="82"/>
      <c r="G531" s="82"/>
      <c r="H531" s="81" t="s">
        <v>2321</v>
      </c>
      <c r="I531" s="81" t="s">
        <v>2322</v>
      </c>
      <c r="J531" s="81" t="s">
        <v>2323</v>
      </c>
    </row>
    <row r="532" spans="1:10" ht="25.5">
      <c r="A532" s="82" t="s">
        <v>2306</v>
      </c>
      <c r="B532" s="81" t="s">
        <v>921</v>
      </c>
      <c r="C532" s="81" t="s">
        <v>922</v>
      </c>
      <c r="D532" s="82" t="s">
        <v>876</v>
      </c>
      <c r="E532" s="82" t="s">
        <v>1244</v>
      </c>
      <c r="F532" s="82"/>
      <c r="G532" s="82"/>
      <c r="H532" s="81" t="s">
        <v>923</v>
      </c>
      <c r="I532" s="81" t="s">
        <v>2324</v>
      </c>
      <c r="J532" s="81" t="s">
        <v>2325</v>
      </c>
    </row>
    <row r="533" spans="1:10">
      <c r="A533" s="82" t="s">
        <v>2306</v>
      </c>
      <c r="B533" s="81" t="s">
        <v>927</v>
      </c>
      <c r="C533" s="81" t="s">
        <v>928</v>
      </c>
      <c r="D533" s="82" t="s">
        <v>876</v>
      </c>
      <c r="E533" s="82" t="s">
        <v>1244</v>
      </c>
      <c r="F533" s="82"/>
      <c r="G533" s="82"/>
      <c r="H533" s="81" t="s">
        <v>1226</v>
      </c>
      <c r="I533" s="81" t="s">
        <v>891</v>
      </c>
      <c r="J533" s="81" t="s">
        <v>891</v>
      </c>
    </row>
    <row r="534" spans="1:10" ht="25.5">
      <c r="A534" s="82" t="s">
        <v>2306</v>
      </c>
      <c r="B534" s="81" t="s">
        <v>933</v>
      </c>
      <c r="C534" s="81" t="s">
        <v>934</v>
      </c>
      <c r="D534" s="82" t="s">
        <v>876</v>
      </c>
      <c r="E534" s="82" t="s">
        <v>933</v>
      </c>
      <c r="F534" s="82"/>
      <c r="G534" s="82"/>
      <c r="H534" s="81" t="s">
        <v>2326</v>
      </c>
      <c r="I534" s="81" t="s">
        <v>2327</v>
      </c>
      <c r="J534" s="81" t="s">
        <v>2328</v>
      </c>
    </row>
    <row r="535" spans="1:10" ht="25.5">
      <c r="A535" s="82" t="s">
        <v>2306</v>
      </c>
      <c r="B535" s="81" t="s">
        <v>939</v>
      </c>
      <c r="C535" s="81" t="s">
        <v>940</v>
      </c>
      <c r="D535" s="82" t="s">
        <v>876</v>
      </c>
      <c r="E535" s="82" t="s">
        <v>1773</v>
      </c>
      <c r="F535" s="82"/>
      <c r="G535" s="82"/>
      <c r="H535" s="81" t="s">
        <v>2125</v>
      </c>
      <c r="I535" s="81" t="s">
        <v>2329</v>
      </c>
      <c r="J535" s="81" t="s">
        <v>2330</v>
      </c>
    </row>
    <row r="536" spans="1:10" ht="38.25">
      <c r="A536" s="82" t="s">
        <v>2306</v>
      </c>
      <c r="B536" s="81" t="s">
        <v>945</v>
      </c>
      <c r="C536" s="81" t="s">
        <v>946</v>
      </c>
      <c r="D536" s="82" t="s">
        <v>876</v>
      </c>
      <c r="E536" s="82" t="s">
        <v>1992</v>
      </c>
      <c r="F536" s="82"/>
      <c r="G536" s="82"/>
      <c r="H536" s="81" t="s">
        <v>2331</v>
      </c>
      <c r="I536" s="81" t="s">
        <v>2332</v>
      </c>
      <c r="J536" s="81" t="s">
        <v>2333</v>
      </c>
    </row>
    <row r="537" spans="1:10" ht="38.25">
      <c r="A537" s="82" t="s">
        <v>2306</v>
      </c>
      <c r="B537" s="81" t="s">
        <v>403</v>
      </c>
      <c r="C537" s="81" t="s">
        <v>951</v>
      </c>
      <c r="D537" s="82" t="s">
        <v>876</v>
      </c>
      <c r="E537" s="82" t="s">
        <v>1057</v>
      </c>
      <c r="F537" s="82"/>
      <c r="G537" s="82"/>
      <c r="H537" s="81" t="s">
        <v>890</v>
      </c>
      <c r="I537" s="81" t="s">
        <v>891</v>
      </c>
      <c r="J537" s="81" t="s">
        <v>891</v>
      </c>
    </row>
    <row r="538" spans="1:10" ht="51">
      <c r="A538" s="82" t="s">
        <v>2306</v>
      </c>
      <c r="B538" s="81" t="s">
        <v>956</v>
      </c>
      <c r="C538" s="81" t="s">
        <v>957</v>
      </c>
      <c r="D538" s="82" t="s">
        <v>876</v>
      </c>
      <c r="E538" s="82" t="s">
        <v>1405</v>
      </c>
      <c r="F538" s="82"/>
      <c r="G538" s="82"/>
      <c r="H538" s="81" t="s">
        <v>1928</v>
      </c>
      <c r="I538" s="81" t="s">
        <v>2334</v>
      </c>
      <c r="J538" s="81" t="s">
        <v>2335</v>
      </c>
    </row>
    <row r="539" spans="1:10">
      <c r="A539" s="82" t="s">
        <v>2306</v>
      </c>
      <c r="B539" s="81" t="s">
        <v>962</v>
      </c>
      <c r="C539" s="81" t="s">
        <v>963</v>
      </c>
      <c r="D539" s="82" t="s">
        <v>876</v>
      </c>
      <c r="E539" s="82" t="s">
        <v>1000</v>
      </c>
      <c r="F539" s="82"/>
      <c r="G539" s="82"/>
      <c r="H539" s="81" t="s">
        <v>890</v>
      </c>
      <c r="I539" s="81" t="s">
        <v>891</v>
      </c>
      <c r="J539" s="81" t="s">
        <v>891</v>
      </c>
    </row>
    <row r="540" spans="1:10" ht="25.5">
      <c r="A540" s="82" t="s">
        <v>2306</v>
      </c>
      <c r="B540" s="81" t="s">
        <v>968</v>
      </c>
      <c r="C540" s="81" t="s">
        <v>969</v>
      </c>
      <c r="D540" s="82" t="s">
        <v>876</v>
      </c>
      <c r="E540" s="82" t="s">
        <v>2336</v>
      </c>
      <c r="F540" s="82"/>
      <c r="G540" s="82"/>
      <c r="H540" s="81" t="s">
        <v>2337</v>
      </c>
      <c r="I540" s="81" t="s">
        <v>2338</v>
      </c>
      <c r="J540" s="81" t="s">
        <v>2339</v>
      </c>
    </row>
    <row r="541" spans="1:10" ht="25.5">
      <c r="A541" s="82" t="s">
        <v>2306</v>
      </c>
      <c r="B541" s="81" t="s">
        <v>974</v>
      </c>
      <c r="C541" s="81" t="s">
        <v>975</v>
      </c>
      <c r="D541" s="82" t="s">
        <v>876</v>
      </c>
      <c r="E541" s="82" t="s">
        <v>1589</v>
      </c>
      <c r="F541" s="82"/>
      <c r="G541" s="82"/>
      <c r="H541" s="81" t="s">
        <v>890</v>
      </c>
      <c r="I541" s="81" t="s">
        <v>2340</v>
      </c>
      <c r="J541" s="81" t="s">
        <v>2341</v>
      </c>
    </row>
    <row r="542" spans="1:10" ht="25.5">
      <c r="A542" s="82" t="s">
        <v>2306</v>
      </c>
      <c r="B542" s="81" t="s">
        <v>980</v>
      </c>
      <c r="C542" s="81" t="s">
        <v>981</v>
      </c>
      <c r="D542" s="82" t="s">
        <v>876</v>
      </c>
      <c r="E542" s="82" t="s">
        <v>2342</v>
      </c>
      <c r="F542" s="82"/>
      <c r="G542" s="82"/>
      <c r="H542" s="81" t="s">
        <v>2343</v>
      </c>
      <c r="I542" s="81" t="s">
        <v>2344</v>
      </c>
      <c r="J542" s="81" t="s">
        <v>2345</v>
      </c>
    </row>
    <row r="543" spans="1:10" ht="38.25">
      <c r="A543" s="82" t="s">
        <v>2306</v>
      </c>
      <c r="B543" s="81" t="s">
        <v>986</v>
      </c>
      <c r="C543" s="81" t="s">
        <v>987</v>
      </c>
      <c r="D543" s="82" t="s">
        <v>876</v>
      </c>
      <c r="E543" s="82" t="s">
        <v>2346</v>
      </c>
      <c r="F543" s="82"/>
      <c r="G543" s="82"/>
      <c r="H543" s="81" t="s">
        <v>1935</v>
      </c>
      <c r="I543" s="81" t="s">
        <v>2347</v>
      </c>
      <c r="J543" s="81" t="s">
        <v>2348</v>
      </c>
    </row>
    <row r="544" spans="1:10" ht="25.5">
      <c r="A544" s="82" t="s">
        <v>2306</v>
      </c>
      <c r="B544" s="81" t="s">
        <v>992</v>
      </c>
      <c r="C544" s="81" t="s">
        <v>993</v>
      </c>
      <c r="D544" s="82" t="s">
        <v>876</v>
      </c>
      <c r="E544" s="82" t="s">
        <v>1056</v>
      </c>
      <c r="F544" s="82"/>
      <c r="G544" s="82"/>
      <c r="H544" s="81" t="s">
        <v>884</v>
      </c>
      <c r="I544" s="81" t="s">
        <v>891</v>
      </c>
      <c r="J544" s="81" t="s">
        <v>891</v>
      </c>
    </row>
    <row r="545" spans="1:10">
      <c r="A545" s="82" t="s">
        <v>2349</v>
      </c>
      <c r="B545" s="81" t="s">
        <v>874</v>
      </c>
      <c r="C545" s="81" t="s">
        <v>875</v>
      </c>
      <c r="D545" s="82" t="s">
        <v>876</v>
      </c>
      <c r="E545" s="82" t="s">
        <v>1197</v>
      </c>
      <c r="F545" s="82"/>
      <c r="G545" s="82"/>
      <c r="H545" s="81" t="s">
        <v>2350</v>
      </c>
      <c r="I545" s="81" t="s">
        <v>2351</v>
      </c>
      <c r="J545" s="81" t="s">
        <v>2352</v>
      </c>
    </row>
    <row r="546" spans="1:10" ht="25.5">
      <c r="A546" s="82" t="s">
        <v>2349</v>
      </c>
      <c r="B546" s="81" t="s">
        <v>881</v>
      </c>
      <c r="C546" s="81" t="s">
        <v>882</v>
      </c>
      <c r="D546" s="82" t="s">
        <v>876</v>
      </c>
      <c r="E546" s="82" t="s">
        <v>1001</v>
      </c>
      <c r="F546" s="82"/>
      <c r="G546" s="82"/>
      <c r="H546" s="81" t="s">
        <v>890</v>
      </c>
      <c r="I546" s="81" t="s">
        <v>2353</v>
      </c>
      <c r="J546" s="81" t="s">
        <v>2354</v>
      </c>
    </row>
    <row r="547" spans="1:10" ht="25.5">
      <c r="A547" s="82" t="s">
        <v>2349</v>
      </c>
      <c r="B547" s="81" t="s">
        <v>887</v>
      </c>
      <c r="C547" s="81" t="s">
        <v>888</v>
      </c>
      <c r="D547" s="82" t="s">
        <v>876</v>
      </c>
      <c r="E547" s="82" t="s">
        <v>1254</v>
      </c>
      <c r="F547" s="82"/>
      <c r="G547" s="82"/>
      <c r="H547" s="81" t="s">
        <v>884</v>
      </c>
      <c r="I547" s="81" t="s">
        <v>891</v>
      </c>
      <c r="J547" s="81" t="s">
        <v>891</v>
      </c>
    </row>
    <row r="548" spans="1:10">
      <c r="A548" s="82" t="s">
        <v>2349</v>
      </c>
      <c r="B548" s="81" t="s">
        <v>892</v>
      </c>
      <c r="C548" s="81" t="s">
        <v>893</v>
      </c>
      <c r="D548" s="82" t="s">
        <v>876</v>
      </c>
      <c r="E548" s="82" t="s">
        <v>889</v>
      </c>
      <c r="F548" s="82"/>
      <c r="G548" s="82"/>
      <c r="H548" s="81" t="s">
        <v>1026</v>
      </c>
      <c r="I548" s="81" t="s">
        <v>1378</v>
      </c>
      <c r="J548" s="81" t="s">
        <v>2355</v>
      </c>
    </row>
    <row r="549" spans="1:10">
      <c r="A549" s="82" t="s">
        <v>2349</v>
      </c>
      <c r="B549" s="81" t="s">
        <v>897</v>
      </c>
      <c r="C549" s="81" t="s">
        <v>898</v>
      </c>
      <c r="D549" s="82" t="s">
        <v>876</v>
      </c>
      <c r="E549" s="82" t="s">
        <v>1308</v>
      </c>
      <c r="F549" s="82"/>
      <c r="G549" s="82"/>
      <c r="H549" s="81" t="s">
        <v>2356</v>
      </c>
      <c r="I549" s="81" t="s">
        <v>2357</v>
      </c>
      <c r="J549" s="81" t="s">
        <v>2358</v>
      </c>
    </row>
    <row r="550" spans="1:10">
      <c r="A550" s="82" t="s">
        <v>2349</v>
      </c>
      <c r="B550" s="81" t="s">
        <v>903</v>
      </c>
      <c r="C550" s="81" t="s">
        <v>904</v>
      </c>
      <c r="D550" s="82" t="s">
        <v>876</v>
      </c>
      <c r="E550" s="82" t="s">
        <v>1196</v>
      </c>
      <c r="F550" s="82"/>
      <c r="G550" s="82"/>
      <c r="H550" s="81" t="s">
        <v>2359</v>
      </c>
      <c r="I550" s="81" t="s">
        <v>2360</v>
      </c>
      <c r="J550" s="81" t="s">
        <v>2361</v>
      </c>
    </row>
    <row r="551" spans="1:10">
      <c r="A551" s="82" t="s">
        <v>2349</v>
      </c>
      <c r="B551" s="81" t="s">
        <v>909</v>
      </c>
      <c r="C551" s="81" t="s">
        <v>910</v>
      </c>
      <c r="D551" s="82" t="s">
        <v>876</v>
      </c>
      <c r="E551" s="82" t="s">
        <v>2202</v>
      </c>
      <c r="F551" s="82"/>
      <c r="G551" s="82"/>
      <c r="H551" s="81" t="s">
        <v>2362</v>
      </c>
      <c r="I551" s="81" t="s">
        <v>2363</v>
      </c>
      <c r="J551" s="81" t="s">
        <v>2364</v>
      </c>
    </row>
    <row r="552" spans="1:10">
      <c r="A552" s="82" t="s">
        <v>2349</v>
      </c>
      <c r="B552" s="81" t="s">
        <v>915</v>
      </c>
      <c r="C552" s="81" t="s">
        <v>916</v>
      </c>
      <c r="D552" s="82" t="s">
        <v>876</v>
      </c>
      <c r="E552" s="82" t="s">
        <v>2365</v>
      </c>
      <c r="F552" s="82"/>
      <c r="G552" s="82"/>
      <c r="H552" s="81" t="s">
        <v>2366</v>
      </c>
      <c r="I552" s="81" t="s">
        <v>2367</v>
      </c>
      <c r="J552" s="81" t="s">
        <v>2368</v>
      </c>
    </row>
    <row r="553" spans="1:10" ht="25.5">
      <c r="A553" s="82" t="s">
        <v>2349</v>
      </c>
      <c r="B553" s="81" t="s">
        <v>921</v>
      </c>
      <c r="C553" s="81" t="s">
        <v>922</v>
      </c>
      <c r="D553" s="82" t="s">
        <v>876</v>
      </c>
      <c r="E553" s="82" t="s">
        <v>1660</v>
      </c>
      <c r="F553" s="82"/>
      <c r="G553" s="82"/>
      <c r="H553" s="81" t="s">
        <v>1226</v>
      </c>
      <c r="I553" s="81" t="s">
        <v>1531</v>
      </c>
      <c r="J553" s="81" t="s">
        <v>2369</v>
      </c>
    </row>
    <row r="554" spans="1:10">
      <c r="A554" s="82" t="s">
        <v>2349</v>
      </c>
      <c r="B554" s="81" t="s">
        <v>927</v>
      </c>
      <c r="C554" s="81" t="s">
        <v>928</v>
      </c>
      <c r="D554" s="82" t="s">
        <v>876</v>
      </c>
      <c r="E554" s="82" t="s">
        <v>1026</v>
      </c>
      <c r="F554" s="82"/>
      <c r="G554" s="82"/>
      <c r="H554" s="81" t="s">
        <v>1989</v>
      </c>
      <c r="I554" s="81" t="s">
        <v>2370</v>
      </c>
      <c r="J554" s="81" t="s">
        <v>2371</v>
      </c>
    </row>
    <row r="555" spans="1:10" ht="25.5">
      <c r="A555" s="82" t="s">
        <v>2349</v>
      </c>
      <c r="B555" s="81" t="s">
        <v>933</v>
      </c>
      <c r="C555" s="81" t="s">
        <v>934</v>
      </c>
      <c r="D555" s="82" t="s">
        <v>876</v>
      </c>
      <c r="E555" s="82" t="s">
        <v>1576</v>
      </c>
      <c r="F555" s="82"/>
      <c r="G555" s="82"/>
      <c r="H555" s="81" t="s">
        <v>2372</v>
      </c>
      <c r="I555" s="81" t="s">
        <v>2373</v>
      </c>
      <c r="J555" s="81" t="s">
        <v>2374</v>
      </c>
    </row>
    <row r="556" spans="1:10" ht="25.5">
      <c r="A556" s="82" t="s">
        <v>2349</v>
      </c>
      <c r="B556" s="81" t="s">
        <v>939</v>
      </c>
      <c r="C556" s="81" t="s">
        <v>940</v>
      </c>
      <c r="D556" s="82" t="s">
        <v>876</v>
      </c>
      <c r="E556" s="82" t="s">
        <v>1027</v>
      </c>
      <c r="F556" s="82"/>
      <c r="G556" s="82"/>
      <c r="H556" s="81" t="s">
        <v>2346</v>
      </c>
      <c r="I556" s="81" t="s">
        <v>2375</v>
      </c>
      <c r="J556" s="81" t="s">
        <v>2376</v>
      </c>
    </row>
    <row r="557" spans="1:10" ht="38.25">
      <c r="A557" s="82" t="s">
        <v>2349</v>
      </c>
      <c r="B557" s="81" t="s">
        <v>945</v>
      </c>
      <c r="C557" s="81" t="s">
        <v>946</v>
      </c>
      <c r="D557" s="82" t="s">
        <v>876</v>
      </c>
      <c r="E557" s="82" t="s">
        <v>1324</v>
      </c>
      <c r="F557" s="82"/>
      <c r="G557" s="82"/>
      <c r="H557" s="81" t="s">
        <v>2377</v>
      </c>
      <c r="I557" s="81" t="s">
        <v>2378</v>
      </c>
      <c r="J557" s="81" t="s">
        <v>2379</v>
      </c>
    </row>
    <row r="558" spans="1:10" ht="38.25">
      <c r="A558" s="82" t="s">
        <v>2349</v>
      </c>
      <c r="B558" s="81" t="s">
        <v>403</v>
      </c>
      <c r="C558" s="81" t="s">
        <v>951</v>
      </c>
      <c r="D558" s="82" t="s">
        <v>876</v>
      </c>
      <c r="E558" s="82" t="s">
        <v>1240</v>
      </c>
      <c r="F558" s="82"/>
      <c r="G558" s="82"/>
      <c r="H558" s="81" t="s">
        <v>1245</v>
      </c>
      <c r="I558" s="81" t="s">
        <v>891</v>
      </c>
      <c r="J558" s="81" t="s">
        <v>891</v>
      </c>
    </row>
    <row r="559" spans="1:10" ht="51">
      <c r="A559" s="82" t="s">
        <v>2349</v>
      </c>
      <c r="B559" s="81" t="s">
        <v>956</v>
      </c>
      <c r="C559" s="81" t="s">
        <v>957</v>
      </c>
      <c r="D559" s="82" t="s">
        <v>876</v>
      </c>
      <c r="E559" s="82" t="s">
        <v>1292</v>
      </c>
      <c r="F559" s="82"/>
      <c r="G559" s="82"/>
      <c r="H559" s="81" t="s">
        <v>1169</v>
      </c>
      <c r="I559" s="81" t="s">
        <v>2380</v>
      </c>
      <c r="J559" s="81" t="s">
        <v>2381</v>
      </c>
    </row>
    <row r="560" spans="1:10">
      <c r="A560" s="82" t="s">
        <v>2349</v>
      </c>
      <c r="B560" s="81" t="s">
        <v>962</v>
      </c>
      <c r="C560" s="81" t="s">
        <v>963</v>
      </c>
      <c r="D560" s="82" t="s">
        <v>876</v>
      </c>
      <c r="E560" s="82" t="s">
        <v>410</v>
      </c>
      <c r="F560" s="82"/>
      <c r="G560" s="82"/>
      <c r="H560" s="81" t="s">
        <v>1058</v>
      </c>
      <c r="I560" s="81" t="s">
        <v>891</v>
      </c>
      <c r="J560" s="81" t="s">
        <v>891</v>
      </c>
    </row>
    <row r="561" spans="1:10" ht="25.5">
      <c r="A561" s="82" t="s">
        <v>2349</v>
      </c>
      <c r="B561" s="81" t="s">
        <v>968</v>
      </c>
      <c r="C561" s="81" t="s">
        <v>969</v>
      </c>
      <c r="D561" s="82" t="s">
        <v>876</v>
      </c>
      <c r="E561" s="82" t="s">
        <v>1928</v>
      </c>
      <c r="F561" s="82"/>
      <c r="G561" s="82"/>
      <c r="H561" s="81" t="s">
        <v>1776</v>
      </c>
      <c r="I561" s="81" t="s">
        <v>2382</v>
      </c>
      <c r="J561" s="81" t="s">
        <v>2383</v>
      </c>
    </row>
    <row r="562" spans="1:10" ht="25.5">
      <c r="A562" s="82" t="s">
        <v>2349</v>
      </c>
      <c r="B562" s="81" t="s">
        <v>974</v>
      </c>
      <c r="C562" s="81" t="s">
        <v>975</v>
      </c>
      <c r="D562" s="82" t="s">
        <v>876</v>
      </c>
      <c r="E562" s="82" t="s">
        <v>1041</v>
      </c>
      <c r="F562" s="82"/>
      <c r="G562" s="82"/>
      <c r="H562" s="81" t="s">
        <v>2384</v>
      </c>
      <c r="I562" s="81" t="s">
        <v>2255</v>
      </c>
      <c r="J562" s="81" t="s">
        <v>2385</v>
      </c>
    </row>
    <row r="563" spans="1:10" ht="25.5">
      <c r="A563" s="82" t="s">
        <v>2349</v>
      </c>
      <c r="B563" s="81" t="s">
        <v>980</v>
      </c>
      <c r="C563" s="81" t="s">
        <v>981</v>
      </c>
      <c r="D563" s="82" t="s">
        <v>876</v>
      </c>
      <c r="E563" s="82" t="s">
        <v>1351</v>
      </c>
      <c r="F563" s="82"/>
      <c r="G563" s="82"/>
      <c r="H563" s="81" t="s">
        <v>2386</v>
      </c>
      <c r="I563" s="81" t="s">
        <v>2387</v>
      </c>
      <c r="J563" s="81" t="s">
        <v>2388</v>
      </c>
    </row>
    <row r="564" spans="1:10" ht="38.25">
      <c r="A564" s="82" t="s">
        <v>2349</v>
      </c>
      <c r="B564" s="81" t="s">
        <v>986</v>
      </c>
      <c r="C564" s="81" t="s">
        <v>987</v>
      </c>
      <c r="D564" s="82" t="s">
        <v>876</v>
      </c>
      <c r="E564" s="82" t="s">
        <v>1013</v>
      </c>
      <c r="F564" s="82"/>
      <c r="G564" s="82"/>
      <c r="H564" s="81" t="s">
        <v>1495</v>
      </c>
      <c r="I564" s="81" t="s">
        <v>2389</v>
      </c>
      <c r="J564" s="81" t="s">
        <v>2390</v>
      </c>
    </row>
    <row r="565" spans="1:10" ht="25.5">
      <c r="A565" s="82" t="s">
        <v>2349</v>
      </c>
      <c r="B565" s="81" t="s">
        <v>992</v>
      </c>
      <c r="C565" s="81" t="s">
        <v>993</v>
      </c>
      <c r="D565" s="82" t="s">
        <v>876</v>
      </c>
      <c r="E565" s="82" t="s">
        <v>1254</v>
      </c>
      <c r="F565" s="82"/>
      <c r="G565" s="82"/>
      <c r="H565" s="81" t="s">
        <v>884</v>
      </c>
      <c r="I565" s="81" t="s">
        <v>891</v>
      </c>
      <c r="J565" s="81" t="s">
        <v>891</v>
      </c>
    </row>
    <row r="566" spans="1:10">
      <c r="A566" s="82" t="s">
        <v>2391</v>
      </c>
      <c r="B566" s="81" t="s">
        <v>874</v>
      </c>
      <c r="C566" s="81" t="s">
        <v>875</v>
      </c>
      <c r="D566" s="82" t="s">
        <v>876</v>
      </c>
      <c r="E566" s="82" t="s">
        <v>2392</v>
      </c>
      <c r="F566" s="82"/>
      <c r="G566" s="82"/>
      <c r="H566" s="81" t="s">
        <v>2393</v>
      </c>
      <c r="I566" s="81" t="s">
        <v>2394</v>
      </c>
      <c r="J566" s="81" t="s">
        <v>2395</v>
      </c>
    </row>
    <row r="567" spans="1:10" ht="25.5">
      <c r="A567" s="82" t="s">
        <v>2391</v>
      </c>
      <c r="B567" s="81" t="s">
        <v>881</v>
      </c>
      <c r="C567" s="81" t="s">
        <v>882</v>
      </c>
      <c r="D567" s="82" t="s">
        <v>876</v>
      </c>
      <c r="E567" s="82" t="s">
        <v>1190</v>
      </c>
      <c r="F567" s="82"/>
      <c r="G567" s="82"/>
      <c r="H567" s="81" t="s">
        <v>890</v>
      </c>
      <c r="I567" s="81" t="s">
        <v>891</v>
      </c>
      <c r="J567" s="81" t="s">
        <v>891</v>
      </c>
    </row>
    <row r="568" spans="1:10" ht="25.5">
      <c r="A568" s="82" t="s">
        <v>2391</v>
      </c>
      <c r="B568" s="81" t="s">
        <v>887</v>
      </c>
      <c r="C568" s="81" t="s">
        <v>888</v>
      </c>
      <c r="D568" s="82" t="s">
        <v>876</v>
      </c>
      <c r="E568" s="82" t="s">
        <v>1124</v>
      </c>
      <c r="F568" s="82"/>
      <c r="G568" s="82"/>
      <c r="H568" s="81" t="s">
        <v>890</v>
      </c>
      <c r="I568" s="81" t="s">
        <v>891</v>
      </c>
      <c r="J568" s="81" t="s">
        <v>891</v>
      </c>
    </row>
    <row r="569" spans="1:10">
      <c r="A569" s="82" t="s">
        <v>2391</v>
      </c>
      <c r="B569" s="81" t="s">
        <v>892</v>
      </c>
      <c r="C569" s="81" t="s">
        <v>893</v>
      </c>
      <c r="D569" s="82" t="s">
        <v>876</v>
      </c>
      <c r="E569" s="82" t="s">
        <v>1479</v>
      </c>
      <c r="F569" s="82"/>
      <c r="G569" s="82"/>
      <c r="H569" s="81" t="s">
        <v>894</v>
      </c>
      <c r="I569" s="81" t="s">
        <v>891</v>
      </c>
      <c r="J569" s="81" t="s">
        <v>891</v>
      </c>
    </row>
    <row r="570" spans="1:10">
      <c r="A570" s="82" t="s">
        <v>2391</v>
      </c>
      <c r="B570" s="81" t="s">
        <v>897</v>
      </c>
      <c r="C570" s="81" t="s">
        <v>898</v>
      </c>
      <c r="D570" s="82" t="s">
        <v>876</v>
      </c>
      <c r="E570" s="82" t="s">
        <v>2396</v>
      </c>
      <c r="F570" s="82"/>
      <c r="G570" s="82"/>
      <c r="H570" s="81" t="s">
        <v>2397</v>
      </c>
      <c r="I570" s="81" t="s">
        <v>2398</v>
      </c>
      <c r="J570" s="81" t="s">
        <v>2399</v>
      </c>
    </row>
    <row r="571" spans="1:10">
      <c r="A571" s="82" t="s">
        <v>2391</v>
      </c>
      <c r="B571" s="81" t="s">
        <v>903</v>
      </c>
      <c r="C571" s="81" t="s">
        <v>904</v>
      </c>
      <c r="D571" s="82" t="s">
        <v>876</v>
      </c>
      <c r="E571" s="82" t="s">
        <v>2101</v>
      </c>
      <c r="F571" s="82"/>
      <c r="G571" s="82"/>
      <c r="H571" s="81" t="s">
        <v>2400</v>
      </c>
      <c r="I571" s="81" t="s">
        <v>2401</v>
      </c>
      <c r="J571" s="81" t="s">
        <v>2402</v>
      </c>
    </row>
    <row r="572" spans="1:10">
      <c r="A572" s="82" t="s">
        <v>2391</v>
      </c>
      <c r="B572" s="81" t="s">
        <v>909</v>
      </c>
      <c r="C572" s="81" t="s">
        <v>910</v>
      </c>
      <c r="D572" s="82" t="s">
        <v>876</v>
      </c>
      <c r="E572" s="82" t="s">
        <v>1411</v>
      </c>
      <c r="F572" s="82"/>
      <c r="G572" s="82"/>
      <c r="H572" s="81" t="s">
        <v>2403</v>
      </c>
      <c r="I572" s="81" t="s">
        <v>2404</v>
      </c>
      <c r="J572" s="81" t="s">
        <v>2405</v>
      </c>
    </row>
    <row r="573" spans="1:10">
      <c r="A573" s="82" t="s">
        <v>2391</v>
      </c>
      <c r="B573" s="81" t="s">
        <v>915</v>
      </c>
      <c r="C573" s="81" t="s">
        <v>916</v>
      </c>
      <c r="D573" s="82" t="s">
        <v>876</v>
      </c>
      <c r="E573" s="82" t="s">
        <v>2406</v>
      </c>
      <c r="F573" s="82"/>
      <c r="G573" s="82"/>
      <c r="H573" s="81" t="s">
        <v>2407</v>
      </c>
      <c r="I573" s="81" t="s">
        <v>2408</v>
      </c>
      <c r="J573" s="81" t="s">
        <v>2409</v>
      </c>
    </row>
    <row r="574" spans="1:10" ht="25.5">
      <c r="A574" s="82" t="s">
        <v>2391</v>
      </c>
      <c r="B574" s="81" t="s">
        <v>921</v>
      </c>
      <c r="C574" s="81" t="s">
        <v>922</v>
      </c>
      <c r="D574" s="82" t="s">
        <v>876</v>
      </c>
      <c r="E574" s="82" t="s">
        <v>2054</v>
      </c>
      <c r="F574" s="82"/>
      <c r="G574" s="82"/>
      <c r="H574" s="81" t="s">
        <v>2410</v>
      </c>
      <c r="I574" s="81" t="s">
        <v>2411</v>
      </c>
      <c r="J574" s="81" t="s">
        <v>2412</v>
      </c>
    </row>
    <row r="575" spans="1:10">
      <c r="A575" s="82" t="s">
        <v>2391</v>
      </c>
      <c r="B575" s="81" t="s">
        <v>927</v>
      </c>
      <c r="C575" s="81" t="s">
        <v>928</v>
      </c>
      <c r="D575" s="82" t="s">
        <v>876</v>
      </c>
      <c r="E575" s="82" t="s">
        <v>2413</v>
      </c>
      <c r="F575" s="82"/>
      <c r="G575" s="82"/>
      <c r="H575" s="81" t="s">
        <v>2414</v>
      </c>
      <c r="I575" s="81" t="s">
        <v>2415</v>
      </c>
      <c r="J575" s="81" t="s">
        <v>2416</v>
      </c>
    </row>
    <row r="576" spans="1:10" ht="25.5">
      <c r="A576" s="82" t="s">
        <v>2391</v>
      </c>
      <c r="B576" s="81" t="s">
        <v>933</v>
      </c>
      <c r="C576" s="81" t="s">
        <v>934</v>
      </c>
      <c r="D576" s="82" t="s">
        <v>876</v>
      </c>
      <c r="E576" s="82" t="s">
        <v>1606</v>
      </c>
      <c r="F576" s="82"/>
      <c r="G576" s="82"/>
      <c r="H576" s="81" t="s">
        <v>2417</v>
      </c>
      <c r="I576" s="81" t="s">
        <v>2418</v>
      </c>
      <c r="J576" s="81" t="s">
        <v>2419</v>
      </c>
    </row>
    <row r="577" spans="1:10" ht="25.5">
      <c r="A577" s="82" t="s">
        <v>2391</v>
      </c>
      <c r="B577" s="81" t="s">
        <v>939</v>
      </c>
      <c r="C577" s="81" t="s">
        <v>940</v>
      </c>
      <c r="D577" s="82" t="s">
        <v>876</v>
      </c>
      <c r="E577" s="82" t="s">
        <v>2420</v>
      </c>
      <c r="F577" s="82"/>
      <c r="G577" s="82"/>
      <c r="H577" s="81" t="s">
        <v>2421</v>
      </c>
      <c r="I577" s="81" t="s">
        <v>2422</v>
      </c>
      <c r="J577" s="81" t="s">
        <v>2423</v>
      </c>
    </row>
    <row r="578" spans="1:10" ht="38.25">
      <c r="A578" s="82" t="s">
        <v>2391</v>
      </c>
      <c r="B578" s="81" t="s">
        <v>945</v>
      </c>
      <c r="C578" s="81" t="s">
        <v>946</v>
      </c>
      <c r="D578" s="82" t="s">
        <v>876</v>
      </c>
      <c r="E578" s="82" t="s">
        <v>2424</v>
      </c>
      <c r="F578" s="82"/>
      <c r="G578" s="82"/>
      <c r="H578" s="81" t="s">
        <v>2425</v>
      </c>
      <c r="I578" s="81" t="s">
        <v>2426</v>
      </c>
      <c r="J578" s="81" t="s">
        <v>2427</v>
      </c>
    </row>
    <row r="579" spans="1:10" ht="38.25">
      <c r="A579" s="82" t="s">
        <v>2391</v>
      </c>
      <c r="B579" s="81" t="s">
        <v>403</v>
      </c>
      <c r="C579" s="81" t="s">
        <v>951</v>
      </c>
      <c r="D579" s="82" t="s">
        <v>876</v>
      </c>
      <c r="E579" s="82" t="s">
        <v>1860</v>
      </c>
      <c r="F579" s="82"/>
      <c r="G579" s="82"/>
      <c r="H579" s="81" t="s">
        <v>2428</v>
      </c>
      <c r="I579" s="81" t="s">
        <v>2429</v>
      </c>
      <c r="J579" s="81" t="s">
        <v>2430</v>
      </c>
    </row>
    <row r="580" spans="1:10" ht="51">
      <c r="A580" s="82" t="s">
        <v>2391</v>
      </c>
      <c r="B580" s="81" t="s">
        <v>956</v>
      </c>
      <c r="C580" s="81" t="s">
        <v>957</v>
      </c>
      <c r="D580" s="82" t="s">
        <v>876</v>
      </c>
      <c r="E580" s="82" t="s">
        <v>1785</v>
      </c>
      <c r="F580" s="82"/>
      <c r="G580" s="82"/>
      <c r="H580" s="81" t="s">
        <v>2431</v>
      </c>
      <c r="I580" s="81" t="s">
        <v>2432</v>
      </c>
      <c r="J580" s="81" t="s">
        <v>2433</v>
      </c>
    </row>
    <row r="581" spans="1:10">
      <c r="A581" s="82" t="s">
        <v>2391</v>
      </c>
      <c r="B581" s="81" t="s">
        <v>962</v>
      </c>
      <c r="C581" s="81" t="s">
        <v>963</v>
      </c>
      <c r="D581" s="82" t="s">
        <v>876</v>
      </c>
      <c r="E581" s="82" t="s">
        <v>2434</v>
      </c>
      <c r="F581" s="82"/>
      <c r="G581" s="82"/>
      <c r="H581" s="81" t="s">
        <v>2435</v>
      </c>
      <c r="I581" s="81" t="s">
        <v>891</v>
      </c>
      <c r="J581" s="81" t="s">
        <v>891</v>
      </c>
    </row>
    <row r="582" spans="1:10" ht="25.5">
      <c r="A582" s="82" t="s">
        <v>2391</v>
      </c>
      <c r="B582" s="81" t="s">
        <v>968</v>
      </c>
      <c r="C582" s="81" t="s">
        <v>969</v>
      </c>
      <c r="D582" s="82" t="s">
        <v>876</v>
      </c>
      <c r="E582" s="82" t="s">
        <v>2436</v>
      </c>
      <c r="F582" s="82"/>
      <c r="G582" s="82"/>
      <c r="H582" s="81" t="s">
        <v>2437</v>
      </c>
      <c r="I582" s="81" t="s">
        <v>2438</v>
      </c>
      <c r="J582" s="81" t="s">
        <v>2439</v>
      </c>
    </row>
    <row r="583" spans="1:10" ht="25.5">
      <c r="A583" s="82" t="s">
        <v>2391</v>
      </c>
      <c r="B583" s="81" t="s">
        <v>974</v>
      </c>
      <c r="C583" s="81" t="s">
        <v>975</v>
      </c>
      <c r="D583" s="82" t="s">
        <v>876</v>
      </c>
      <c r="E583" s="82" t="s">
        <v>2440</v>
      </c>
      <c r="F583" s="82"/>
      <c r="G583" s="82"/>
      <c r="H583" s="81" t="s">
        <v>2441</v>
      </c>
      <c r="I583" s="81" t="s">
        <v>2442</v>
      </c>
      <c r="J583" s="81" t="s">
        <v>2443</v>
      </c>
    </row>
    <row r="584" spans="1:10" ht="25.5">
      <c r="A584" s="82" t="s">
        <v>2391</v>
      </c>
      <c r="B584" s="81" t="s">
        <v>980</v>
      </c>
      <c r="C584" s="81" t="s">
        <v>981</v>
      </c>
      <c r="D584" s="82" t="s">
        <v>876</v>
      </c>
      <c r="E584" s="82" t="s">
        <v>2057</v>
      </c>
      <c r="F584" s="82"/>
      <c r="G584" s="82"/>
      <c r="H584" s="81" t="s">
        <v>2444</v>
      </c>
      <c r="I584" s="81" t="s">
        <v>2445</v>
      </c>
      <c r="J584" s="81" t="s">
        <v>2446</v>
      </c>
    </row>
    <row r="585" spans="1:10" ht="38.25">
      <c r="A585" s="82" t="s">
        <v>2391</v>
      </c>
      <c r="B585" s="81" t="s">
        <v>986</v>
      </c>
      <c r="C585" s="81" t="s">
        <v>987</v>
      </c>
      <c r="D585" s="82" t="s">
        <v>876</v>
      </c>
      <c r="E585" s="82" t="s">
        <v>2447</v>
      </c>
      <c r="F585" s="82"/>
      <c r="G585" s="82"/>
      <c r="H585" s="81" t="s">
        <v>2448</v>
      </c>
      <c r="I585" s="81" t="s">
        <v>2449</v>
      </c>
      <c r="J585" s="81" t="s">
        <v>2450</v>
      </c>
    </row>
    <row r="586" spans="1:10" ht="25.5">
      <c r="A586" s="82" t="s">
        <v>2391</v>
      </c>
      <c r="B586" s="81" t="s">
        <v>992</v>
      </c>
      <c r="C586" s="81" t="s">
        <v>993</v>
      </c>
      <c r="D586" s="82" t="s">
        <v>876</v>
      </c>
      <c r="E586" s="82" t="s">
        <v>1009</v>
      </c>
      <c r="F586" s="82"/>
      <c r="G586" s="82"/>
      <c r="H586" s="81" t="s">
        <v>884</v>
      </c>
      <c r="I586" s="81" t="s">
        <v>1368</v>
      </c>
      <c r="J586" s="81" t="s">
        <v>2451</v>
      </c>
    </row>
    <row r="587" spans="1:10">
      <c r="A587" s="82" t="s">
        <v>2452</v>
      </c>
      <c r="B587" s="81" t="s">
        <v>874</v>
      </c>
      <c r="C587" s="81" t="s">
        <v>875</v>
      </c>
      <c r="D587" s="82" t="s">
        <v>876</v>
      </c>
      <c r="E587" s="82" t="s">
        <v>2453</v>
      </c>
      <c r="F587" s="82"/>
      <c r="G587" s="82"/>
      <c r="H587" s="81" t="s">
        <v>2454</v>
      </c>
      <c r="I587" s="81" t="s">
        <v>2455</v>
      </c>
      <c r="J587" s="81" t="s">
        <v>2456</v>
      </c>
    </row>
    <row r="588" spans="1:10" ht="25.5">
      <c r="A588" s="82" t="s">
        <v>2452</v>
      </c>
      <c r="B588" s="81" t="s">
        <v>881</v>
      </c>
      <c r="C588" s="81" t="s">
        <v>882</v>
      </c>
      <c r="D588" s="82" t="s">
        <v>876</v>
      </c>
      <c r="E588" s="82" t="s">
        <v>1254</v>
      </c>
      <c r="F588" s="82"/>
      <c r="G588" s="82"/>
      <c r="H588" s="81" t="s">
        <v>884</v>
      </c>
      <c r="I588" s="81" t="s">
        <v>891</v>
      </c>
      <c r="J588" s="81" t="s">
        <v>891</v>
      </c>
    </row>
    <row r="589" spans="1:10" ht="25.5">
      <c r="A589" s="82" t="s">
        <v>2452</v>
      </c>
      <c r="B589" s="81" t="s">
        <v>887</v>
      </c>
      <c r="C589" s="81" t="s">
        <v>888</v>
      </c>
      <c r="D589" s="82" t="s">
        <v>876</v>
      </c>
      <c r="E589" s="82" t="s">
        <v>883</v>
      </c>
      <c r="F589" s="82"/>
      <c r="G589" s="82"/>
      <c r="H589" s="81" t="s">
        <v>909</v>
      </c>
      <c r="I589" s="81" t="s">
        <v>2434</v>
      </c>
      <c r="J589" s="81" t="s">
        <v>2457</v>
      </c>
    </row>
    <row r="590" spans="1:10">
      <c r="A590" s="82" t="s">
        <v>2452</v>
      </c>
      <c r="B590" s="81" t="s">
        <v>892</v>
      </c>
      <c r="C590" s="81" t="s">
        <v>893</v>
      </c>
      <c r="D590" s="82" t="s">
        <v>876</v>
      </c>
      <c r="E590" s="82" t="s">
        <v>1056</v>
      </c>
      <c r="F590" s="82"/>
      <c r="G590" s="82"/>
      <c r="H590" s="81" t="s">
        <v>884</v>
      </c>
      <c r="I590" s="81" t="s">
        <v>891</v>
      </c>
      <c r="J590" s="81" t="s">
        <v>891</v>
      </c>
    </row>
    <row r="591" spans="1:10">
      <c r="A591" s="82" t="s">
        <v>2452</v>
      </c>
      <c r="B591" s="81" t="s">
        <v>897</v>
      </c>
      <c r="C591" s="81" t="s">
        <v>898</v>
      </c>
      <c r="D591" s="82" t="s">
        <v>876</v>
      </c>
      <c r="E591" s="82" t="s">
        <v>2071</v>
      </c>
      <c r="F591" s="82"/>
      <c r="G591" s="82"/>
      <c r="H591" s="81" t="s">
        <v>1519</v>
      </c>
      <c r="I591" s="81" t="s">
        <v>2458</v>
      </c>
      <c r="J591" s="81" t="s">
        <v>2459</v>
      </c>
    </row>
    <row r="592" spans="1:10">
      <c r="A592" s="82" t="s">
        <v>2452</v>
      </c>
      <c r="B592" s="81" t="s">
        <v>903</v>
      </c>
      <c r="C592" s="81" t="s">
        <v>904</v>
      </c>
      <c r="D592" s="82" t="s">
        <v>876</v>
      </c>
      <c r="E592" s="82" t="s">
        <v>1221</v>
      </c>
      <c r="F592" s="82"/>
      <c r="G592" s="82"/>
      <c r="H592" s="81" t="s">
        <v>2460</v>
      </c>
      <c r="I592" s="81" t="s">
        <v>2461</v>
      </c>
      <c r="J592" s="81" t="s">
        <v>2462</v>
      </c>
    </row>
    <row r="593" spans="1:10">
      <c r="A593" s="82" t="s">
        <v>2452</v>
      </c>
      <c r="B593" s="81" t="s">
        <v>909</v>
      </c>
      <c r="C593" s="81" t="s">
        <v>910</v>
      </c>
      <c r="D593" s="82" t="s">
        <v>876</v>
      </c>
      <c r="E593" s="82" t="s">
        <v>1027</v>
      </c>
      <c r="F593" s="82"/>
      <c r="G593" s="82"/>
      <c r="H593" s="81" t="s">
        <v>2463</v>
      </c>
      <c r="I593" s="81" t="s">
        <v>2464</v>
      </c>
      <c r="J593" s="81" t="s">
        <v>2465</v>
      </c>
    </row>
    <row r="594" spans="1:10">
      <c r="A594" s="82" t="s">
        <v>2452</v>
      </c>
      <c r="B594" s="81" t="s">
        <v>915</v>
      </c>
      <c r="C594" s="81" t="s">
        <v>916</v>
      </c>
      <c r="D594" s="82" t="s">
        <v>876</v>
      </c>
      <c r="E594" s="82" t="s">
        <v>2466</v>
      </c>
      <c r="F594" s="82"/>
      <c r="G594" s="82"/>
      <c r="H594" s="81" t="s">
        <v>1919</v>
      </c>
      <c r="I594" s="81" t="s">
        <v>2467</v>
      </c>
      <c r="J594" s="81" t="s">
        <v>2468</v>
      </c>
    </row>
    <row r="595" spans="1:10" ht="25.5">
      <c r="A595" s="82" t="s">
        <v>2452</v>
      </c>
      <c r="B595" s="81" t="s">
        <v>921</v>
      </c>
      <c r="C595" s="81" t="s">
        <v>922</v>
      </c>
      <c r="D595" s="82" t="s">
        <v>876</v>
      </c>
      <c r="E595" s="82" t="s">
        <v>1635</v>
      </c>
      <c r="F595" s="82"/>
      <c r="G595" s="82"/>
      <c r="H595" s="81" t="s">
        <v>2469</v>
      </c>
      <c r="I595" s="81" t="s">
        <v>2470</v>
      </c>
      <c r="J595" s="81" t="s">
        <v>2471</v>
      </c>
    </row>
    <row r="596" spans="1:10">
      <c r="A596" s="82" t="s">
        <v>2452</v>
      </c>
      <c r="B596" s="81" t="s">
        <v>927</v>
      </c>
      <c r="C596" s="81" t="s">
        <v>928</v>
      </c>
      <c r="D596" s="82" t="s">
        <v>876</v>
      </c>
      <c r="E596" s="82" t="s">
        <v>410</v>
      </c>
      <c r="F596" s="82"/>
      <c r="G596" s="82"/>
      <c r="H596" s="81" t="s">
        <v>2472</v>
      </c>
      <c r="I596" s="81" t="s">
        <v>2473</v>
      </c>
      <c r="J596" s="81" t="s">
        <v>2474</v>
      </c>
    </row>
    <row r="597" spans="1:10" ht="25.5">
      <c r="A597" s="82" t="s">
        <v>2452</v>
      </c>
      <c r="B597" s="81" t="s">
        <v>933</v>
      </c>
      <c r="C597" s="81" t="s">
        <v>934</v>
      </c>
      <c r="D597" s="82" t="s">
        <v>876</v>
      </c>
      <c r="E597" s="82" t="s">
        <v>939</v>
      </c>
      <c r="F597" s="82"/>
      <c r="G597" s="82"/>
      <c r="H597" s="81" t="s">
        <v>1831</v>
      </c>
      <c r="I597" s="81" t="s">
        <v>2475</v>
      </c>
      <c r="J597" s="81" t="s">
        <v>2476</v>
      </c>
    </row>
    <row r="598" spans="1:10" ht="25.5">
      <c r="A598" s="82" t="s">
        <v>2452</v>
      </c>
      <c r="B598" s="81" t="s">
        <v>939</v>
      </c>
      <c r="C598" s="81" t="s">
        <v>940</v>
      </c>
      <c r="D598" s="82" t="s">
        <v>876</v>
      </c>
      <c r="E598" s="82" t="s">
        <v>1368</v>
      </c>
      <c r="F598" s="82"/>
      <c r="G598" s="82"/>
      <c r="H598" s="81" t="s">
        <v>890</v>
      </c>
      <c r="I598" s="81" t="s">
        <v>2477</v>
      </c>
      <c r="J598" s="81" t="s">
        <v>2478</v>
      </c>
    </row>
    <row r="599" spans="1:10" ht="38.25">
      <c r="A599" s="82" t="s">
        <v>2452</v>
      </c>
      <c r="B599" s="81" t="s">
        <v>945</v>
      </c>
      <c r="C599" s="81" t="s">
        <v>946</v>
      </c>
      <c r="D599" s="82" t="s">
        <v>876</v>
      </c>
      <c r="E599" s="82" t="s">
        <v>1896</v>
      </c>
      <c r="F599" s="82"/>
      <c r="G599" s="82"/>
      <c r="H599" s="81" t="s">
        <v>1480</v>
      </c>
      <c r="I599" s="81" t="s">
        <v>2479</v>
      </c>
      <c r="J599" s="81" t="s">
        <v>2480</v>
      </c>
    </row>
    <row r="600" spans="1:10" ht="38.25">
      <c r="A600" s="82" t="s">
        <v>2452</v>
      </c>
      <c r="B600" s="81" t="s">
        <v>403</v>
      </c>
      <c r="C600" s="81" t="s">
        <v>951</v>
      </c>
      <c r="D600" s="82" t="s">
        <v>876</v>
      </c>
      <c r="E600" s="82" t="s">
        <v>1057</v>
      </c>
      <c r="F600" s="82"/>
      <c r="G600" s="82"/>
      <c r="H600" s="81" t="s">
        <v>1193</v>
      </c>
      <c r="I600" s="81" t="s">
        <v>2481</v>
      </c>
      <c r="J600" s="81" t="s">
        <v>2482</v>
      </c>
    </row>
    <row r="601" spans="1:10" ht="51">
      <c r="A601" s="82" t="s">
        <v>2452</v>
      </c>
      <c r="B601" s="81" t="s">
        <v>956</v>
      </c>
      <c r="C601" s="81" t="s">
        <v>957</v>
      </c>
      <c r="D601" s="82" t="s">
        <v>876</v>
      </c>
      <c r="E601" s="82" t="s">
        <v>1635</v>
      </c>
      <c r="F601" s="82"/>
      <c r="G601" s="82"/>
      <c r="H601" s="81" t="s">
        <v>1671</v>
      </c>
      <c r="I601" s="81" t="s">
        <v>2483</v>
      </c>
      <c r="J601" s="81" t="s">
        <v>2484</v>
      </c>
    </row>
    <row r="602" spans="1:10">
      <c r="A602" s="82" t="s">
        <v>2452</v>
      </c>
      <c r="B602" s="81" t="s">
        <v>962</v>
      </c>
      <c r="C602" s="81" t="s">
        <v>963</v>
      </c>
      <c r="D602" s="82" t="s">
        <v>876</v>
      </c>
      <c r="E602" s="82" t="s">
        <v>1124</v>
      </c>
      <c r="F602" s="82"/>
      <c r="G602" s="82"/>
      <c r="H602" s="81" t="s">
        <v>890</v>
      </c>
      <c r="I602" s="81" t="s">
        <v>891</v>
      </c>
      <c r="J602" s="81" t="s">
        <v>891</v>
      </c>
    </row>
    <row r="603" spans="1:10" ht="25.5">
      <c r="A603" s="82" t="s">
        <v>2452</v>
      </c>
      <c r="B603" s="81" t="s">
        <v>968</v>
      </c>
      <c r="C603" s="81" t="s">
        <v>969</v>
      </c>
      <c r="D603" s="82" t="s">
        <v>876</v>
      </c>
      <c r="E603" s="82" t="s">
        <v>2485</v>
      </c>
      <c r="F603" s="82"/>
      <c r="G603" s="82"/>
      <c r="H603" s="81" t="s">
        <v>2486</v>
      </c>
      <c r="I603" s="81" t="s">
        <v>2487</v>
      </c>
      <c r="J603" s="81" t="s">
        <v>2488</v>
      </c>
    </row>
    <row r="604" spans="1:10" ht="25.5">
      <c r="A604" s="82" t="s">
        <v>2452</v>
      </c>
      <c r="B604" s="81" t="s">
        <v>974</v>
      </c>
      <c r="C604" s="81" t="s">
        <v>975</v>
      </c>
      <c r="D604" s="82" t="s">
        <v>876</v>
      </c>
      <c r="E604" s="82" t="s">
        <v>1009</v>
      </c>
      <c r="F604" s="82"/>
      <c r="G604" s="82"/>
      <c r="H604" s="81" t="s">
        <v>2489</v>
      </c>
      <c r="I604" s="81" t="s">
        <v>1154</v>
      </c>
      <c r="J604" s="81" t="s">
        <v>2490</v>
      </c>
    </row>
    <row r="605" spans="1:10" ht="25.5">
      <c r="A605" s="82" t="s">
        <v>2452</v>
      </c>
      <c r="B605" s="81" t="s">
        <v>980</v>
      </c>
      <c r="C605" s="81" t="s">
        <v>981</v>
      </c>
      <c r="D605" s="82" t="s">
        <v>876</v>
      </c>
      <c r="E605" s="82" t="s">
        <v>1417</v>
      </c>
      <c r="F605" s="82"/>
      <c r="G605" s="82"/>
      <c r="H605" s="81" t="s">
        <v>2491</v>
      </c>
      <c r="I605" s="81" t="s">
        <v>2492</v>
      </c>
      <c r="J605" s="81" t="s">
        <v>2493</v>
      </c>
    </row>
    <row r="606" spans="1:10" ht="38.25">
      <c r="A606" s="82" t="s">
        <v>2452</v>
      </c>
      <c r="B606" s="81" t="s">
        <v>986</v>
      </c>
      <c r="C606" s="81" t="s">
        <v>987</v>
      </c>
      <c r="D606" s="82" t="s">
        <v>876</v>
      </c>
      <c r="E606" s="82" t="s">
        <v>1698</v>
      </c>
      <c r="F606" s="82"/>
      <c r="G606" s="82"/>
      <c r="H606" s="81" t="s">
        <v>2494</v>
      </c>
      <c r="I606" s="81" t="s">
        <v>1612</v>
      </c>
      <c r="J606" s="81" t="s">
        <v>2495</v>
      </c>
    </row>
    <row r="607" spans="1:10" ht="25.5">
      <c r="A607" s="82" t="s">
        <v>2452</v>
      </c>
      <c r="B607" s="81" t="s">
        <v>992</v>
      </c>
      <c r="C607" s="81" t="s">
        <v>993</v>
      </c>
      <c r="D607" s="82" t="s">
        <v>876</v>
      </c>
      <c r="E607" s="82" t="s">
        <v>1254</v>
      </c>
      <c r="F607" s="82"/>
      <c r="G607" s="82"/>
      <c r="H607" s="81" t="s">
        <v>884</v>
      </c>
      <c r="I607" s="81" t="s">
        <v>891</v>
      </c>
      <c r="J607" s="81" t="s">
        <v>891</v>
      </c>
    </row>
    <row r="608" spans="1:10">
      <c r="A608" s="82" t="s">
        <v>2496</v>
      </c>
      <c r="B608" s="81" t="s">
        <v>874</v>
      </c>
      <c r="C608" s="81" t="s">
        <v>875</v>
      </c>
      <c r="D608" s="82" t="s">
        <v>876</v>
      </c>
      <c r="E608" s="82" t="s">
        <v>2497</v>
      </c>
      <c r="F608" s="82"/>
      <c r="G608" s="82"/>
      <c r="H608" s="81" t="s">
        <v>2498</v>
      </c>
      <c r="I608" s="81" t="s">
        <v>2499</v>
      </c>
      <c r="J608" s="81" t="s">
        <v>2500</v>
      </c>
    </row>
    <row r="609" spans="1:10" ht="25.5">
      <c r="A609" s="82" t="s">
        <v>2496</v>
      </c>
      <c r="B609" s="81" t="s">
        <v>881</v>
      </c>
      <c r="C609" s="81" t="s">
        <v>882</v>
      </c>
      <c r="D609" s="82" t="s">
        <v>876</v>
      </c>
      <c r="E609" s="82" t="s">
        <v>1479</v>
      </c>
      <c r="F609" s="82"/>
      <c r="G609" s="82"/>
      <c r="H609" s="81" t="s">
        <v>1226</v>
      </c>
      <c r="I609" s="81" t="s">
        <v>2501</v>
      </c>
      <c r="J609" s="81" t="s">
        <v>2502</v>
      </c>
    </row>
    <row r="610" spans="1:10" ht="25.5">
      <c r="A610" s="82" t="s">
        <v>2496</v>
      </c>
      <c r="B610" s="81" t="s">
        <v>887</v>
      </c>
      <c r="C610" s="81" t="s">
        <v>888</v>
      </c>
      <c r="D610" s="82" t="s">
        <v>876</v>
      </c>
      <c r="E610" s="82" t="s">
        <v>883</v>
      </c>
      <c r="F610" s="82"/>
      <c r="G610" s="82"/>
      <c r="H610" s="81" t="s">
        <v>890</v>
      </c>
      <c r="I610" s="81" t="s">
        <v>891</v>
      </c>
      <c r="J610" s="81" t="s">
        <v>891</v>
      </c>
    </row>
    <row r="611" spans="1:10">
      <c r="A611" s="82" t="s">
        <v>2496</v>
      </c>
      <c r="B611" s="81" t="s">
        <v>892</v>
      </c>
      <c r="C611" s="81" t="s">
        <v>893</v>
      </c>
      <c r="D611" s="82" t="s">
        <v>876</v>
      </c>
      <c r="E611" s="82" t="s">
        <v>2503</v>
      </c>
      <c r="F611" s="82"/>
      <c r="G611" s="82"/>
      <c r="H611" s="81" t="s">
        <v>1036</v>
      </c>
      <c r="I611" s="81" t="s">
        <v>891</v>
      </c>
      <c r="J611" s="81" t="s">
        <v>891</v>
      </c>
    </row>
    <row r="612" spans="1:10">
      <c r="A612" s="82" t="s">
        <v>2496</v>
      </c>
      <c r="B612" s="81" t="s">
        <v>897</v>
      </c>
      <c r="C612" s="81" t="s">
        <v>898</v>
      </c>
      <c r="D612" s="82" t="s">
        <v>876</v>
      </c>
      <c r="E612" s="82" t="s">
        <v>2504</v>
      </c>
      <c r="F612" s="82"/>
      <c r="G612" s="82"/>
      <c r="H612" s="81" t="s">
        <v>2505</v>
      </c>
      <c r="I612" s="81" t="s">
        <v>2506</v>
      </c>
      <c r="J612" s="81" t="s">
        <v>2507</v>
      </c>
    </row>
    <row r="613" spans="1:10">
      <c r="A613" s="82" t="s">
        <v>2496</v>
      </c>
      <c r="B613" s="81" t="s">
        <v>903</v>
      </c>
      <c r="C613" s="81" t="s">
        <v>904</v>
      </c>
      <c r="D613" s="82" t="s">
        <v>876</v>
      </c>
      <c r="E613" s="82" t="s">
        <v>2508</v>
      </c>
      <c r="F613" s="82"/>
      <c r="G613" s="82"/>
      <c r="H613" s="81" t="s">
        <v>2509</v>
      </c>
      <c r="I613" s="81" t="s">
        <v>2510</v>
      </c>
      <c r="J613" s="81" t="s">
        <v>2511</v>
      </c>
    </row>
    <row r="614" spans="1:10">
      <c r="A614" s="82" t="s">
        <v>2496</v>
      </c>
      <c r="B614" s="81" t="s">
        <v>909</v>
      </c>
      <c r="C614" s="81" t="s">
        <v>910</v>
      </c>
      <c r="D614" s="82" t="s">
        <v>876</v>
      </c>
      <c r="E614" s="82" t="s">
        <v>2512</v>
      </c>
      <c r="F614" s="82"/>
      <c r="G614" s="82"/>
      <c r="H614" s="81" t="s">
        <v>2513</v>
      </c>
      <c r="I614" s="81" t="s">
        <v>2514</v>
      </c>
      <c r="J614" s="81" t="s">
        <v>2515</v>
      </c>
    </row>
    <row r="615" spans="1:10">
      <c r="A615" s="82" t="s">
        <v>2496</v>
      </c>
      <c r="B615" s="81" t="s">
        <v>915</v>
      </c>
      <c r="C615" s="81" t="s">
        <v>916</v>
      </c>
      <c r="D615" s="82" t="s">
        <v>876</v>
      </c>
      <c r="E615" s="82" t="s">
        <v>2030</v>
      </c>
      <c r="F615" s="82"/>
      <c r="G615" s="82"/>
      <c r="H615" s="81" t="s">
        <v>2516</v>
      </c>
      <c r="I615" s="81" t="s">
        <v>2517</v>
      </c>
      <c r="J615" s="81" t="s">
        <v>2518</v>
      </c>
    </row>
    <row r="616" spans="1:10" ht="25.5">
      <c r="A616" s="82" t="s">
        <v>2496</v>
      </c>
      <c r="B616" s="81" t="s">
        <v>921</v>
      </c>
      <c r="C616" s="81" t="s">
        <v>922</v>
      </c>
      <c r="D616" s="82" t="s">
        <v>876</v>
      </c>
      <c r="E616" s="82" t="s">
        <v>2519</v>
      </c>
      <c r="F616" s="82"/>
      <c r="G616" s="82"/>
      <c r="H616" s="81" t="s">
        <v>2520</v>
      </c>
      <c r="I616" s="81" t="s">
        <v>2521</v>
      </c>
      <c r="J616" s="81" t="s">
        <v>2522</v>
      </c>
    </row>
    <row r="617" spans="1:10">
      <c r="A617" s="82" t="s">
        <v>2496</v>
      </c>
      <c r="B617" s="81" t="s">
        <v>927</v>
      </c>
      <c r="C617" s="81" t="s">
        <v>928</v>
      </c>
      <c r="D617" s="82" t="s">
        <v>876</v>
      </c>
      <c r="E617" s="82" t="s">
        <v>2523</v>
      </c>
      <c r="F617" s="82"/>
      <c r="G617" s="82"/>
      <c r="H617" s="81" t="s">
        <v>2524</v>
      </c>
      <c r="I617" s="81" t="s">
        <v>2525</v>
      </c>
      <c r="J617" s="81" t="s">
        <v>2526</v>
      </c>
    </row>
    <row r="618" spans="1:10" ht="25.5">
      <c r="A618" s="82" t="s">
        <v>2496</v>
      </c>
      <c r="B618" s="81" t="s">
        <v>933</v>
      </c>
      <c r="C618" s="81" t="s">
        <v>934</v>
      </c>
      <c r="D618" s="82" t="s">
        <v>876</v>
      </c>
      <c r="E618" s="82" t="s">
        <v>2527</v>
      </c>
      <c r="F618" s="82"/>
      <c r="G618" s="82"/>
      <c r="H618" s="81" t="s">
        <v>2528</v>
      </c>
      <c r="I618" s="81" t="s">
        <v>2529</v>
      </c>
      <c r="J618" s="81" t="s">
        <v>2530</v>
      </c>
    </row>
    <row r="619" spans="1:10" ht="25.5">
      <c r="A619" s="82" t="s">
        <v>2496</v>
      </c>
      <c r="B619" s="81" t="s">
        <v>939</v>
      </c>
      <c r="C619" s="81" t="s">
        <v>940</v>
      </c>
      <c r="D619" s="82" t="s">
        <v>876</v>
      </c>
      <c r="E619" s="82" t="s">
        <v>2531</v>
      </c>
      <c r="F619" s="82"/>
      <c r="G619" s="82"/>
      <c r="H619" s="81" t="s">
        <v>2532</v>
      </c>
      <c r="I619" s="81" t="s">
        <v>2533</v>
      </c>
      <c r="J619" s="81" t="s">
        <v>2534</v>
      </c>
    </row>
    <row r="620" spans="1:10" ht="38.25">
      <c r="A620" s="82" t="s">
        <v>2496</v>
      </c>
      <c r="B620" s="81" t="s">
        <v>945</v>
      </c>
      <c r="C620" s="81" t="s">
        <v>946</v>
      </c>
      <c r="D620" s="82" t="s">
        <v>876</v>
      </c>
      <c r="E620" s="82" t="s">
        <v>2535</v>
      </c>
      <c r="F620" s="82"/>
      <c r="G620" s="82"/>
      <c r="H620" s="81" t="s">
        <v>2536</v>
      </c>
      <c r="I620" s="81" t="s">
        <v>2537</v>
      </c>
      <c r="J620" s="81" t="s">
        <v>2538</v>
      </c>
    </row>
    <row r="621" spans="1:10" ht="38.25">
      <c r="A621" s="82" t="s">
        <v>2496</v>
      </c>
      <c r="B621" s="81" t="s">
        <v>403</v>
      </c>
      <c r="C621" s="81" t="s">
        <v>951</v>
      </c>
      <c r="D621" s="82" t="s">
        <v>876</v>
      </c>
      <c r="E621" s="82" t="s">
        <v>1540</v>
      </c>
      <c r="F621" s="82"/>
      <c r="G621" s="82"/>
      <c r="H621" s="81" t="s">
        <v>2539</v>
      </c>
      <c r="I621" s="81" t="s">
        <v>2540</v>
      </c>
      <c r="J621" s="81" t="s">
        <v>2541</v>
      </c>
    </row>
    <row r="622" spans="1:10" ht="51">
      <c r="A622" s="82" t="s">
        <v>2496</v>
      </c>
      <c r="B622" s="81" t="s">
        <v>956</v>
      </c>
      <c r="C622" s="81" t="s">
        <v>957</v>
      </c>
      <c r="D622" s="82" t="s">
        <v>876</v>
      </c>
      <c r="E622" s="82" t="s">
        <v>2542</v>
      </c>
      <c r="F622" s="82"/>
      <c r="G622" s="82"/>
      <c r="H622" s="81" t="s">
        <v>2543</v>
      </c>
      <c r="I622" s="81" t="s">
        <v>2544</v>
      </c>
      <c r="J622" s="81" t="s">
        <v>2545</v>
      </c>
    </row>
    <row r="623" spans="1:10">
      <c r="A623" s="82" t="s">
        <v>2496</v>
      </c>
      <c r="B623" s="81" t="s">
        <v>962</v>
      </c>
      <c r="C623" s="81" t="s">
        <v>963</v>
      </c>
      <c r="D623" s="82" t="s">
        <v>876</v>
      </c>
      <c r="E623" s="82" t="s">
        <v>2546</v>
      </c>
      <c r="F623" s="82"/>
      <c r="G623" s="82"/>
      <c r="H623" s="81" t="s">
        <v>2547</v>
      </c>
      <c r="I623" s="81" t="s">
        <v>2548</v>
      </c>
      <c r="J623" s="81" t="s">
        <v>2549</v>
      </c>
    </row>
    <row r="624" spans="1:10" ht="25.5">
      <c r="A624" s="82" t="s">
        <v>2496</v>
      </c>
      <c r="B624" s="81" t="s">
        <v>968</v>
      </c>
      <c r="C624" s="81" t="s">
        <v>969</v>
      </c>
      <c r="D624" s="82" t="s">
        <v>876</v>
      </c>
      <c r="E624" s="82" t="s">
        <v>2484</v>
      </c>
      <c r="F624" s="82"/>
      <c r="G624" s="82"/>
      <c r="H624" s="81" t="s">
        <v>2550</v>
      </c>
      <c r="I624" s="81" t="s">
        <v>2551</v>
      </c>
      <c r="J624" s="81" t="s">
        <v>2552</v>
      </c>
    </row>
    <row r="625" spans="1:10" ht="25.5">
      <c r="A625" s="82" t="s">
        <v>2496</v>
      </c>
      <c r="B625" s="81" t="s">
        <v>974</v>
      </c>
      <c r="C625" s="81" t="s">
        <v>975</v>
      </c>
      <c r="D625" s="82" t="s">
        <v>876</v>
      </c>
      <c r="E625" s="82" t="s">
        <v>1042</v>
      </c>
      <c r="F625" s="82"/>
      <c r="G625" s="82"/>
      <c r="H625" s="81" t="s">
        <v>2553</v>
      </c>
      <c r="I625" s="81" t="s">
        <v>2554</v>
      </c>
      <c r="J625" s="81" t="s">
        <v>2555</v>
      </c>
    </row>
    <row r="626" spans="1:10" ht="25.5">
      <c r="A626" s="82" t="s">
        <v>2496</v>
      </c>
      <c r="B626" s="81" t="s">
        <v>980</v>
      </c>
      <c r="C626" s="81" t="s">
        <v>981</v>
      </c>
      <c r="D626" s="82" t="s">
        <v>876</v>
      </c>
      <c r="E626" s="82" t="s">
        <v>2556</v>
      </c>
      <c r="F626" s="82"/>
      <c r="G626" s="82"/>
      <c r="H626" s="81" t="s">
        <v>2557</v>
      </c>
      <c r="I626" s="81" t="s">
        <v>2558</v>
      </c>
      <c r="J626" s="81" t="s">
        <v>2559</v>
      </c>
    </row>
    <row r="627" spans="1:10" ht="38.25">
      <c r="A627" s="82" t="s">
        <v>2496</v>
      </c>
      <c r="B627" s="81" t="s">
        <v>986</v>
      </c>
      <c r="C627" s="81" t="s">
        <v>987</v>
      </c>
      <c r="D627" s="82" t="s">
        <v>876</v>
      </c>
      <c r="E627" s="82" t="s">
        <v>2560</v>
      </c>
      <c r="F627" s="82"/>
      <c r="G627" s="82"/>
      <c r="H627" s="81" t="s">
        <v>2561</v>
      </c>
      <c r="I627" s="81" t="s">
        <v>2562</v>
      </c>
      <c r="J627" s="81" t="s">
        <v>2563</v>
      </c>
    </row>
    <row r="628" spans="1:10" ht="25.5">
      <c r="A628" s="82" t="s">
        <v>2496</v>
      </c>
      <c r="B628" s="81" t="s">
        <v>992</v>
      </c>
      <c r="C628" s="81" t="s">
        <v>993</v>
      </c>
      <c r="D628" s="82" t="s">
        <v>876</v>
      </c>
      <c r="E628" s="82" t="s">
        <v>1221</v>
      </c>
      <c r="F628" s="82"/>
      <c r="G628" s="82"/>
      <c r="H628" s="81" t="s">
        <v>890</v>
      </c>
      <c r="I628" s="81" t="s">
        <v>1590</v>
      </c>
      <c r="J628" s="81" t="s">
        <v>2564</v>
      </c>
    </row>
    <row r="629" spans="1:10">
      <c r="A629" s="82" t="s">
        <v>2565</v>
      </c>
      <c r="B629" s="81" t="s">
        <v>874</v>
      </c>
      <c r="C629" s="81" t="s">
        <v>875</v>
      </c>
      <c r="D629" s="82" t="s">
        <v>876</v>
      </c>
      <c r="E629" s="82" t="s">
        <v>2566</v>
      </c>
      <c r="F629" s="82"/>
      <c r="G629" s="82"/>
      <c r="H629" s="81" t="s">
        <v>2567</v>
      </c>
      <c r="I629" s="81" t="s">
        <v>2568</v>
      </c>
      <c r="J629" s="81" t="s">
        <v>2569</v>
      </c>
    </row>
    <row r="630" spans="1:10" ht="25.5">
      <c r="A630" s="82" t="s">
        <v>2565</v>
      </c>
      <c r="B630" s="81" t="s">
        <v>881</v>
      </c>
      <c r="C630" s="81" t="s">
        <v>882</v>
      </c>
      <c r="D630" s="82" t="s">
        <v>876</v>
      </c>
      <c r="E630" s="82" t="s">
        <v>1124</v>
      </c>
      <c r="F630" s="82"/>
      <c r="G630" s="82"/>
      <c r="H630" s="81" t="s">
        <v>890</v>
      </c>
      <c r="I630" s="81" t="s">
        <v>891</v>
      </c>
      <c r="J630" s="81" t="s">
        <v>891</v>
      </c>
    </row>
    <row r="631" spans="1:10" ht="25.5">
      <c r="A631" s="82" t="s">
        <v>2565</v>
      </c>
      <c r="B631" s="81" t="s">
        <v>887</v>
      </c>
      <c r="C631" s="81" t="s">
        <v>888</v>
      </c>
      <c r="D631" s="82" t="s">
        <v>876</v>
      </c>
      <c r="E631" s="82" t="s">
        <v>1026</v>
      </c>
      <c r="F631" s="82"/>
      <c r="G631" s="82"/>
      <c r="H631" s="81" t="s">
        <v>890</v>
      </c>
      <c r="I631" s="81" t="s">
        <v>891</v>
      </c>
      <c r="J631" s="81" t="s">
        <v>891</v>
      </c>
    </row>
    <row r="632" spans="1:10">
      <c r="A632" s="82" t="s">
        <v>2565</v>
      </c>
      <c r="B632" s="81" t="s">
        <v>892</v>
      </c>
      <c r="C632" s="81" t="s">
        <v>893</v>
      </c>
      <c r="D632" s="82" t="s">
        <v>876</v>
      </c>
      <c r="E632" s="82" t="s">
        <v>1660</v>
      </c>
      <c r="F632" s="82"/>
      <c r="G632" s="82"/>
      <c r="H632" s="81" t="s">
        <v>2570</v>
      </c>
      <c r="I632" s="81" t="s">
        <v>891</v>
      </c>
      <c r="J632" s="81" t="s">
        <v>891</v>
      </c>
    </row>
    <row r="633" spans="1:10">
      <c r="A633" s="82" t="s">
        <v>2565</v>
      </c>
      <c r="B633" s="81" t="s">
        <v>897</v>
      </c>
      <c r="C633" s="81" t="s">
        <v>898</v>
      </c>
      <c r="D633" s="82" t="s">
        <v>876</v>
      </c>
      <c r="E633" s="82" t="s">
        <v>2571</v>
      </c>
      <c r="F633" s="82"/>
      <c r="G633" s="82"/>
      <c r="H633" s="81" t="s">
        <v>2572</v>
      </c>
      <c r="I633" s="81" t="s">
        <v>2573</v>
      </c>
      <c r="J633" s="81" t="s">
        <v>2574</v>
      </c>
    </row>
    <row r="634" spans="1:10">
      <c r="A634" s="82" t="s">
        <v>2565</v>
      </c>
      <c r="B634" s="81" t="s">
        <v>903</v>
      </c>
      <c r="C634" s="81" t="s">
        <v>904</v>
      </c>
      <c r="D634" s="82" t="s">
        <v>876</v>
      </c>
      <c r="E634" s="82" t="s">
        <v>2575</v>
      </c>
      <c r="F634" s="82"/>
      <c r="G634" s="82"/>
      <c r="H634" s="81" t="s">
        <v>2576</v>
      </c>
      <c r="I634" s="81" t="s">
        <v>2577</v>
      </c>
      <c r="J634" s="81" t="s">
        <v>2578</v>
      </c>
    </row>
    <row r="635" spans="1:10">
      <c r="A635" s="82" t="s">
        <v>2565</v>
      </c>
      <c r="B635" s="81" t="s">
        <v>909</v>
      </c>
      <c r="C635" s="81" t="s">
        <v>910</v>
      </c>
      <c r="D635" s="82" t="s">
        <v>876</v>
      </c>
      <c r="E635" s="82" t="s">
        <v>2579</v>
      </c>
      <c r="F635" s="82"/>
      <c r="G635" s="82"/>
      <c r="H635" s="81" t="s">
        <v>2580</v>
      </c>
      <c r="I635" s="81" t="s">
        <v>2581</v>
      </c>
      <c r="J635" s="81" t="s">
        <v>2582</v>
      </c>
    </row>
    <row r="636" spans="1:10">
      <c r="A636" s="82" t="s">
        <v>2565</v>
      </c>
      <c r="B636" s="81" t="s">
        <v>915</v>
      </c>
      <c r="C636" s="81" t="s">
        <v>916</v>
      </c>
      <c r="D636" s="82" t="s">
        <v>876</v>
      </c>
      <c r="E636" s="82" t="s">
        <v>2583</v>
      </c>
      <c r="F636" s="82"/>
      <c r="G636" s="82"/>
      <c r="H636" s="81" t="s">
        <v>2584</v>
      </c>
      <c r="I636" s="81" t="s">
        <v>2585</v>
      </c>
      <c r="J636" s="81" t="s">
        <v>2586</v>
      </c>
    </row>
    <row r="637" spans="1:10" ht="25.5">
      <c r="A637" s="82" t="s">
        <v>2565</v>
      </c>
      <c r="B637" s="81" t="s">
        <v>921</v>
      </c>
      <c r="C637" s="81" t="s">
        <v>922</v>
      </c>
      <c r="D637" s="82" t="s">
        <v>876</v>
      </c>
      <c r="E637" s="82" t="s">
        <v>2587</v>
      </c>
      <c r="F637" s="82"/>
      <c r="G637" s="82"/>
      <c r="H637" s="81" t="s">
        <v>2588</v>
      </c>
      <c r="I637" s="81" t="s">
        <v>2589</v>
      </c>
      <c r="J637" s="81" t="s">
        <v>2590</v>
      </c>
    </row>
    <row r="638" spans="1:10">
      <c r="A638" s="82" t="s">
        <v>2565</v>
      </c>
      <c r="B638" s="81" t="s">
        <v>927</v>
      </c>
      <c r="C638" s="81" t="s">
        <v>928</v>
      </c>
      <c r="D638" s="82" t="s">
        <v>876</v>
      </c>
      <c r="E638" s="82" t="s">
        <v>2591</v>
      </c>
      <c r="F638" s="82"/>
      <c r="G638" s="82"/>
      <c r="H638" s="81" t="s">
        <v>2592</v>
      </c>
      <c r="I638" s="81" t="s">
        <v>2593</v>
      </c>
      <c r="J638" s="81" t="s">
        <v>2594</v>
      </c>
    </row>
    <row r="639" spans="1:10" ht="25.5">
      <c r="A639" s="82" t="s">
        <v>2565</v>
      </c>
      <c r="B639" s="81" t="s">
        <v>933</v>
      </c>
      <c r="C639" s="81" t="s">
        <v>934</v>
      </c>
      <c r="D639" s="82" t="s">
        <v>876</v>
      </c>
      <c r="E639" s="82" t="s">
        <v>2595</v>
      </c>
      <c r="F639" s="82"/>
      <c r="G639" s="82"/>
      <c r="H639" s="81" t="s">
        <v>2596</v>
      </c>
      <c r="I639" s="81" t="s">
        <v>2597</v>
      </c>
      <c r="J639" s="81" t="s">
        <v>2598</v>
      </c>
    </row>
    <row r="640" spans="1:10" ht="25.5">
      <c r="A640" s="82" t="s">
        <v>2565</v>
      </c>
      <c r="B640" s="81" t="s">
        <v>939</v>
      </c>
      <c r="C640" s="81" t="s">
        <v>940</v>
      </c>
      <c r="D640" s="82" t="s">
        <v>876</v>
      </c>
      <c r="E640" s="82" t="s">
        <v>2599</v>
      </c>
      <c r="F640" s="82"/>
      <c r="G640" s="82"/>
      <c r="H640" s="81" t="s">
        <v>2600</v>
      </c>
      <c r="I640" s="81" t="s">
        <v>2601</v>
      </c>
      <c r="J640" s="81" t="s">
        <v>2602</v>
      </c>
    </row>
    <row r="641" spans="1:10" ht="38.25">
      <c r="A641" s="82" t="s">
        <v>2565</v>
      </c>
      <c r="B641" s="81" t="s">
        <v>945</v>
      </c>
      <c r="C641" s="81" t="s">
        <v>946</v>
      </c>
      <c r="D641" s="82" t="s">
        <v>876</v>
      </c>
      <c r="E641" s="82" t="s">
        <v>2603</v>
      </c>
      <c r="F641" s="82"/>
      <c r="G641" s="82"/>
      <c r="H641" s="81" t="s">
        <v>2604</v>
      </c>
      <c r="I641" s="81" t="s">
        <v>2605</v>
      </c>
      <c r="J641" s="81" t="s">
        <v>2606</v>
      </c>
    </row>
    <row r="642" spans="1:10" ht="38.25">
      <c r="A642" s="82" t="s">
        <v>2565</v>
      </c>
      <c r="B642" s="81" t="s">
        <v>403</v>
      </c>
      <c r="C642" s="81" t="s">
        <v>951</v>
      </c>
      <c r="D642" s="82" t="s">
        <v>876</v>
      </c>
      <c r="E642" s="82" t="s">
        <v>2607</v>
      </c>
      <c r="F642" s="82"/>
      <c r="G642" s="82"/>
      <c r="H642" s="81" t="s">
        <v>2608</v>
      </c>
      <c r="I642" s="81" t="s">
        <v>2609</v>
      </c>
      <c r="J642" s="81" t="s">
        <v>2610</v>
      </c>
    </row>
    <row r="643" spans="1:10" ht="51">
      <c r="A643" s="82" t="s">
        <v>2565</v>
      </c>
      <c r="B643" s="81" t="s">
        <v>956</v>
      </c>
      <c r="C643" s="81" t="s">
        <v>957</v>
      </c>
      <c r="D643" s="82" t="s">
        <v>876</v>
      </c>
      <c r="E643" s="82" t="s">
        <v>2611</v>
      </c>
      <c r="F643" s="82"/>
      <c r="G643" s="82"/>
      <c r="H643" s="81" t="s">
        <v>2612</v>
      </c>
      <c r="I643" s="81" t="s">
        <v>2613</v>
      </c>
      <c r="J643" s="81" t="s">
        <v>2614</v>
      </c>
    </row>
    <row r="644" spans="1:10">
      <c r="A644" s="82" t="s">
        <v>2565</v>
      </c>
      <c r="B644" s="81" t="s">
        <v>962</v>
      </c>
      <c r="C644" s="81" t="s">
        <v>963</v>
      </c>
      <c r="D644" s="82" t="s">
        <v>876</v>
      </c>
      <c r="E644" s="82" t="s">
        <v>2615</v>
      </c>
      <c r="F644" s="82"/>
      <c r="G644" s="82"/>
      <c r="H644" s="81" t="s">
        <v>2616</v>
      </c>
      <c r="I644" s="81" t="s">
        <v>2617</v>
      </c>
      <c r="J644" s="81" t="s">
        <v>2618</v>
      </c>
    </row>
    <row r="645" spans="1:10" ht="25.5">
      <c r="A645" s="82" t="s">
        <v>2565</v>
      </c>
      <c r="B645" s="81" t="s">
        <v>968</v>
      </c>
      <c r="C645" s="81" t="s">
        <v>969</v>
      </c>
      <c r="D645" s="82" t="s">
        <v>876</v>
      </c>
      <c r="E645" s="82" t="s">
        <v>2619</v>
      </c>
      <c r="F645" s="82"/>
      <c r="G645" s="82"/>
      <c r="H645" s="81" t="s">
        <v>2620</v>
      </c>
      <c r="I645" s="81" t="s">
        <v>2621</v>
      </c>
      <c r="J645" s="81" t="s">
        <v>2622</v>
      </c>
    </row>
    <row r="646" spans="1:10" ht="25.5">
      <c r="A646" s="82" t="s">
        <v>2565</v>
      </c>
      <c r="B646" s="81" t="s">
        <v>974</v>
      </c>
      <c r="C646" s="81" t="s">
        <v>975</v>
      </c>
      <c r="D646" s="82" t="s">
        <v>876</v>
      </c>
      <c r="E646" s="82" t="s">
        <v>2623</v>
      </c>
      <c r="F646" s="82"/>
      <c r="G646" s="82"/>
      <c r="H646" s="81" t="s">
        <v>2624</v>
      </c>
      <c r="I646" s="81" t="s">
        <v>2625</v>
      </c>
      <c r="J646" s="81" t="s">
        <v>2626</v>
      </c>
    </row>
    <row r="647" spans="1:10" ht="25.5">
      <c r="A647" s="82" t="s">
        <v>2565</v>
      </c>
      <c r="B647" s="81" t="s">
        <v>980</v>
      </c>
      <c r="C647" s="81" t="s">
        <v>981</v>
      </c>
      <c r="D647" s="82" t="s">
        <v>876</v>
      </c>
      <c r="E647" s="82" t="s">
        <v>2627</v>
      </c>
      <c r="F647" s="82"/>
      <c r="G647" s="82"/>
      <c r="H647" s="81" t="s">
        <v>2628</v>
      </c>
      <c r="I647" s="81" t="s">
        <v>2629</v>
      </c>
      <c r="J647" s="81" t="s">
        <v>2630</v>
      </c>
    </row>
    <row r="648" spans="1:10" ht="38.25">
      <c r="A648" s="82" t="s">
        <v>2565</v>
      </c>
      <c r="B648" s="81" t="s">
        <v>986</v>
      </c>
      <c r="C648" s="81" t="s">
        <v>987</v>
      </c>
      <c r="D648" s="82" t="s">
        <v>876</v>
      </c>
      <c r="E648" s="82" t="s">
        <v>2631</v>
      </c>
      <c r="F648" s="82"/>
      <c r="G648" s="82"/>
      <c r="H648" s="81" t="s">
        <v>2632</v>
      </c>
      <c r="I648" s="81" t="s">
        <v>2633</v>
      </c>
      <c r="J648" s="81" t="s">
        <v>2634</v>
      </c>
    </row>
    <row r="649" spans="1:10" ht="25.5">
      <c r="A649" s="82" t="s">
        <v>2565</v>
      </c>
      <c r="B649" s="81" t="s">
        <v>992</v>
      </c>
      <c r="C649" s="81" t="s">
        <v>993</v>
      </c>
      <c r="D649" s="82" t="s">
        <v>876</v>
      </c>
      <c r="E649" s="82" t="s">
        <v>1675</v>
      </c>
      <c r="F649" s="82"/>
      <c r="G649" s="82"/>
      <c r="H649" s="81" t="s">
        <v>1226</v>
      </c>
      <c r="I649" s="81" t="s">
        <v>2635</v>
      </c>
      <c r="J649" s="81" t="s">
        <v>2636</v>
      </c>
    </row>
    <row r="650" spans="1:10">
      <c r="A650" s="82" t="s">
        <v>2637</v>
      </c>
      <c r="B650" s="81" t="s">
        <v>874</v>
      </c>
      <c r="C650" s="81" t="s">
        <v>875</v>
      </c>
      <c r="D650" s="82" t="s">
        <v>876</v>
      </c>
      <c r="E650" s="82" t="s">
        <v>2638</v>
      </c>
      <c r="F650" s="82"/>
      <c r="G650" s="82"/>
      <c r="H650" s="81" t="s">
        <v>2639</v>
      </c>
      <c r="I650" s="81" t="s">
        <v>2640</v>
      </c>
      <c r="J650" s="81" t="s">
        <v>2641</v>
      </c>
    </row>
    <row r="651" spans="1:10" ht="25.5">
      <c r="A651" s="82" t="s">
        <v>2637</v>
      </c>
      <c r="B651" s="81" t="s">
        <v>881</v>
      </c>
      <c r="C651" s="81" t="s">
        <v>882</v>
      </c>
      <c r="D651" s="82" t="s">
        <v>876</v>
      </c>
      <c r="E651" s="82" t="s">
        <v>889</v>
      </c>
      <c r="F651" s="82"/>
      <c r="G651" s="82"/>
      <c r="H651" s="81" t="s">
        <v>884</v>
      </c>
      <c r="I651" s="81" t="s">
        <v>891</v>
      </c>
      <c r="J651" s="81" t="s">
        <v>891</v>
      </c>
    </row>
    <row r="652" spans="1:10" ht="25.5">
      <c r="A652" s="82" t="s">
        <v>2637</v>
      </c>
      <c r="B652" s="81" t="s">
        <v>887</v>
      </c>
      <c r="C652" s="81" t="s">
        <v>888</v>
      </c>
      <c r="D652" s="82" t="s">
        <v>876</v>
      </c>
      <c r="E652" s="82" t="s">
        <v>1056</v>
      </c>
      <c r="F652" s="82"/>
      <c r="G652" s="82"/>
      <c r="H652" s="81" t="s">
        <v>884</v>
      </c>
      <c r="I652" s="81" t="s">
        <v>891</v>
      </c>
      <c r="J652" s="81" t="s">
        <v>891</v>
      </c>
    </row>
    <row r="653" spans="1:10">
      <c r="A653" s="82" t="s">
        <v>2637</v>
      </c>
      <c r="B653" s="81" t="s">
        <v>892</v>
      </c>
      <c r="C653" s="81" t="s">
        <v>893</v>
      </c>
      <c r="D653" s="82" t="s">
        <v>876</v>
      </c>
      <c r="E653" s="82" t="s">
        <v>1190</v>
      </c>
      <c r="F653" s="82"/>
      <c r="G653" s="82"/>
      <c r="H653" s="81" t="s">
        <v>2642</v>
      </c>
      <c r="I653" s="81" t="s">
        <v>2643</v>
      </c>
      <c r="J653" s="81" t="s">
        <v>2644</v>
      </c>
    </row>
    <row r="654" spans="1:10">
      <c r="A654" s="82" t="s">
        <v>2637</v>
      </c>
      <c r="B654" s="81" t="s">
        <v>897</v>
      </c>
      <c r="C654" s="81" t="s">
        <v>898</v>
      </c>
      <c r="D654" s="82" t="s">
        <v>876</v>
      </c>
      <c r="E654" s="82" t="s">
        <v>2645</v>
      </c>
      <c r="F654" s="82"/>
      <c r="G654" s="82"/>
      <c r="H654" s="81" t="s">
        <v>2646</v>
      </c>
      <c r="I654" s="81" t="s">
        <v>2647</v>
      </c>
      <c r="J654" s="81" t="s">
        <v>2648</v>
      </c>
    </row>
    <row r="655" spans="1:10">
      <c r="A655" s="82" t="s">
        <v>2637</v>
      </c>
      <c r="B655" s="81" t="s">
        <v>903</v>
      </c>
      <c r="C655" s="81" t="s">
        <v>904</v>
      </c>
      <c r="D655" s="82" t="s">
        <v>876</v>
      </c>
      <c r="E655" s="82" t="s">
        <v>2649</v>
      </c>
      <c r="F655" s="82"/>
      <c r="G655" s="82"/>
      <c r="H655" s="81" t="s">
        <v>2650</v>
      </c>
      <c r="I655" s="81" t="s">
        <v>2651</v>
      </c>
      <c r="J655" s="81" t="s">
        <v>2652</v>
      </c>
    </row>
    <row r="656" spans="1:10">
      <c r="A656" s="82" t="s">
        <v>2637</v>
      </c>
      <c r="B656" s="81" t="s">
        <v>909</v>
      </c>
      <c r="C656" s="81" t="s">
        <v>910</v>
      </c>
      <c r="D656" s="82" t="s">
        <v>876</v>
      </c>
      <c r="E656" s="82" t="s">
        <v>2125</v>
      </c>
      <c r="F656" s="82"/>
      <c r="G656" s="82"/>
      <c r="H656" s="81" t="s">
        <v>2653</v>
      </c>
      <c r="I656" s="81" t="s">
        <v>2654</v>
      </c>
      <c r="J656" s="81" t="s">
        <v>2655</v>
      </c>
    </row>
    <row r="657" spans="1:10">
      <c r="A657" s="82" t="s">
        <v>2637</v>
      </c>
      <c r="B657" s="81" t="s">
        <v>915</v>
      </c>
      <c r="C657" s="81" t="s">
        <v>916</v>
      </c>
      <c r="D657" s="82" t="s">
        <v>876</v>
      </c>
      <c r="E657" s="82" t="s">
        <v>2656</v>
      </c>
      <c r="F657" s="82"/>
      <c r="G657" s="82"/>
      <c r="H657" s="81" t="s">
        <v>2657</v>
      </c>
      <c r="I657" s="81" t="s">
        <v>2658</v>
      </c>
      <c r="J657" s="81" t="s">
        <v>2659</v>
      </c>
    </row>
    <row r="658" spans="1:10" ht="25.5">
      <c r="A658" s="82" t="s">
        <v>2637</v>
      </c>
      <c r="B658" s="81" t="s">
        <v>921</v>
      </c>
      <c r="C658" s="81" t="s">
        <v>922</v>
      </c>
      <c r="D658" s="82" t="s">
        <v>876</v>
      </c>
      <c r="E658" s="82" t="s">
        <v>2660</v>
      </c>
      <c r="F658" s="82"/>
      <c r="G658" s="82"/>
      <c r="H658" s="81" t="s">
        <v>1812</v>
      </c>
      <c r="I658" s="81" t="s">
        <v>2661</v>
      </c>
      <c r="J658" s="81" t="s">
        <v>2662</v>
      </c>
    </row>
    <row r="659" spans="1:10">
      <c r="A659" s="82" t="s">
        <v>2637</v>
      </c>
      <c r="B659" s="81" t="s">
        <v>927</v>
      </c>
      <c r="C659" s="81" t="s">
        <v>928</v>
      </c>
      <c r="D659" s="82" t="s">
        <v>876</v>
      </c>
      <c r="E659" s="82" t="s">
        <v>1304</v>
      </c>
      <c r="F659" s="82"/>
      <c r="G659" s="82"/>
      <c r="H659" s="81" t="s">
        <v>1197</v>
      </c>
      <c r="I659" s="81" t="s">
        <v>2663</v>
      </c>
      <c r="J659" s="81" t="s">
        <v>2664</v>
      </c>
    </row>
    <row r="660" spans="1:10" ht="25.5">
      <c r="A660" s="82" t="s">
        <v>2637</v>
      </c>
      <c r="B660" s="81" t="s">
        <v>933</v>
      </c>
      <c r="C660" s="81" t="s">
        <v>934</v>
      </c>
      <c r="D660" s="82" t="s">
        <v>876</v>
      </c>
      <c r="E660" s="82" t="s">
        <v>2125</v>
      </c>
      <c r="F660" s="82"/>
      <c r="G660" s="82"/>
      <c r="H660" s="81" t="s">
        <v>2665</v>
      </c>
      <c r="I660" s="81" t="s">
        <v>2666</v>
      </c>
      <c r="J660" s="81" t="s">
        <v>2667</v>
      </c>
    </row>
    <row r="661" spans="1:10" ht="25.5">
      <c r="A661" s="82" t="s">
        <v>2637</v>
      </c>
      <c r="B661" s="81" t="s">
        <v>939</v>
      </c>
      <c r="C661" s="81" t="s">
        <v>940</v>
      </c>
      <c r="D661" s="82" t="s">
        <v>876</v>
      </c>
      <c r="E661" s="82" t="s">
        <v>1729</v>
      </c>
      <c r="F661" s="82"/>
      <c r="G661" s="82"/>
      <c r="H661" s="81" t="s">
        <v>1177</v>
      </c>
      <c r="I661" s="81" t="s">
        <v>2668</v>
      </c>
      <c r="J661" s="81" t="s">
        <v>2669</v>
      </c>
    </row>
    <row r="662" spans="1:10" ht="38.25">
      <c r="A662" s="82" t="s">
        <v>2637</v>
      </c>
      <c r="B662" s="81" t="s">
        <v>945</v>
      </c>
      <c r="C662" s="81" t="s">
        <v>946</v>
      </c>
      <c r="D662" s="82" t="s">
        <v>876</v>
      </c>
      <c r="E662" s="82" t="s">
        <v>2670</v>
      </c>
      <c r="F662" s="82"/>
      <c r="G662" s="82"/>
      <c r="H662" s="81" t="s">
        <v>2671</v>
      </c>
      <c r="I662" s="81" t="s">
        <v>2672</v>
      </c>
      <c r="J662" s="81" t="s">
        <v>2673</v>
      </c>
    </row>
    <row r="663" spans="1:10" ht="38.25">
      <c r="A663" s="82" t="s">
        <v>2637</v>
      </c>
      <c r="B663" s="81" t="s">
        <v>403</v>
      </c>
      <c r="C663" s="81" t="s">
        <v>951</v>
      </c>
      <c r="D663" s="82" t="s">
        <v>876</v>
      </c>
      <c r="E663" s="82" t="s">
        <v>1244</v>
      </c>
      <c r="F663" s="82"/>
      <c r="G663" s="82"/>
      <c r="H663" s="81" t="s">
        <v>2491</v>
      </c>
      <c r="I663" s="81" t="s">
        <v>2674</v>
      </c>
      <c r="J663" s="81" t="s">
        <v>2675</v>
      </c>
    </row>
    <row r="664" spans="1:10" ht="51">
      <c r="A664" s="82" t="s">
        <v>2637</v>
      </c>
      <c r="B664" s="81" t="s">
        <v>956</v>
      </c>
      <c r="C664" s="81" t="s">
        <v>957</v>
      </c>
      <c r="D664" s="82" t="s">
        <v>876</v>
      </c>
      <c r="E664" s="82" t="s">
        <v>2676</v>
      </c>
      <c r="F664" s="82"/>
      <c r="G664" s="82"/>
      <c r="H664" s="81" t="s">
        <v>2677</v>
      </c>
      <c r="I664" s="81" t="s">
        <v>2678</v>
      </c>
      <c r="J664" s="81" t="s">
        <v>2679</v>
      </c>
    </row>
    <row r="665" spans="1:10">
      <c r="A665" s="82" t="s">
        <v>2637</v>
      </c>
      <c r="B665" s="81" t="s">
        <v>962</v>
      </c>
      <c r="C665" s="81" t="s">
        <v>963</v>
      </c>
      <c r="D665" s="82" t="s">
        <v>876</v>
      </c>
      <c r="E665" s="82" t="s">
        <v>2202</v>
      </c>
      <c r="F665" s="82"/>
      <c r="G665" s="82"/>
      <c r="H665" s="81" t="s">
        <v>1058</v>
      </c>
      <c r="I665" s="81" t="s">
        <v>891</v>
      </c>
      <c r="J665" s="81" t="s">
        <v>891</v>
      </c>
    </row>
    <row r="666" spans="1:10" ht="25.5">
      <c r="A666" s="82" t="s">
        <v>2637</v>
      </c>
      <c r="B666" s="81" t="s">
        <v>968</v>
      </c>
      <c r="C666" s="81" t="s">
        <v>969</v>
      </c>
      <c r="D666" s="82" t="s">
        <v>876</v>
      </c>
      <c r="E666" s="82" t="s">
        <v>2680</v>
      </c>
      <c r="F666" s="82"/>
      <c r="G666" s="82"/>
      <c r="H666" s="81" t="s">
        <v>2681</v>
      </c>
      <c r="I666" s="81" t="s">
        <v>2682</v>
      </c>
      <c r="J666" s="81" t="s">
        <v>2683</v>
      </c>
    </row>
    <row r="667" spans="1:10" ht="25.5">
      <c r="A667" s="82" t="s">
        <v>2637</v>
      </c>
      <c r="B667" s="81" t="s">
        <v>974</v>
      </c>
      <c r="C667" s="81" t="s">
        <v>975</v>
      </c>
      <c r="D667" s="82" t="s">
        <v>876</v>
      </c>
      <c r="E667" s="82" t="s">
        <v>1355</v>
      </c>
      <c r="F667" s="82"/>
      <c r="G667" s="82"/>
      <c r="H667" s="81" t="s">
        <v>2684</v>
      </c>
      <c r="I667" s="81" t="s">
        <v>2677</v>
      </c>
      <c r="J667" s="81" t="s">
        <v>2685</v>
      </c>
    </row>
    <row r="668" spans="1:10" ht="25.5">
      <c r="A668" s="82" t="s">
        <v>2637</v>
      </c>
      <c r="B668" s="81" t="s">
        <v>980</v>
      </c>
      <c r="C668" s="81" t="s">
        <v>981</v>
      </c>
      <c r="D668" s="82" t="s">
        <v>876</v>
      </c>
      <c r="E668" s="82" t="s">
        <v>1340</v>
      </c>
      <c r="F668" s="82"/>
      <c r="G668" s="82"/>
      <c r="H668" s="81" t="s">
        <v>2686</v>
      </c>
      <c r="I668" s="81" t="s">
        <v>2687</v>
      </c>
      <c r="J668" s="81" t="s">
        <v>2688</v>
      </c>
    </row>
    <row r="669" spans="1:10" ht="38.25">
      <c r="A669" s="82" t="s">
        <v>2637</v>
      </c>
      <c r="B669" s="81" t="s">
        <v>986</v>
      </c>
      <c r="C669" s="81" t="s">
        <v>987</v>
      </c>
      <c r="D669" s="82" t="s">
        <v>876</v>
      </c>
      <c r="E669" s="82" t="s">
        <v>2689</v>
      </c>
      <c r="F669" s="82"/>
      <c r="G669" s="82"/>
      <c r="H669" s="81" t="s">
        <v>2690</v>
      </c>
      <c r="I669" s="81" t="s">
        <v>2691</v>
      </c>
      <c r="J669" s="81" t="s">
        <v>2692</v>
      </c>
    </row>
    <row r="670" spans="1:10" ht="25.5">
      <c r="A670" s="82" t="s">
        <v>2637</v>
      </c>
      <c r="B670" s="81" t="s">
        <v>992</v>
      </c>
      <c r="C670" s="81" t="s">
        <v>993</v>
      </c>
      <c r="D670" s="82" t="s">
        <v>876</v>
      </c>
      <c r="E670" s="82" t="s">
        <v>1000</v>
      </c>
      <c r="F670" s="82"/>
      <c r="G670" s="82"/>
      <c r="H670" s="81" t="s">
        <v>889</v>
      </c>
      <c r="I670" s="81" t="s">
        <v>1233</v>
      </c>
      <c r="J670" s="81" t="s">
        <v>1614</v>
      </c>
    </row>
    <row r="671" spans="1:10">
      <c r="A671" s="82" t="s">
        <v>2693</v>
      </c>
      <c r="B671" s="81" t="s">
        <v>874</v>
      </c>
      <c r="C671" s="81" t="s">
        <v>875</v>
      </c>
      <c r="D671" s="82" t="s">
        <v>876</v>
      </c>
      <c r="E671" s="82" t="s">
        <v>2694</v>
      </c>
      <c r="F671" s="82"/>
      <c r="G671" s="82"/>
      <c r="H671" s="81" t="s">
        <v>2695</v>
      </c>
      <c r="I671" s="81" t="s">
        <v>2696</v>
      </c>
      <c r="J671" s="81" t="s">
        <v>2697</v>
      </c>
    </row>
    <row r="672" spans="1:10" ht="25.5">
      <c r="A672" s="82" t="s">
        <v>2693</v>
      </c>
      <c r="B672" s="81" t="s">
        <v>881</v>
      </c>
      <c r="C672" s="81" t="s">
        <v>882</v>
      </c>
      <c r="D672" s="82" t="s">
        <v>876</v>
      </c>
      <c r="E672" s="82" t="s">
        <v>1233</v>
      </c>
      <c r="F672" s="82"/>
      <c r="G672" s="82"/>
      <c r="H672" s="81" t="s">
        <v>890</v>
      </c>
      <c r="I672" s="81" t="s">
        <v>1108</v>
      </c>
      <c r="J672" s="81" t="s">
        <v>2698</v>
      </c>
    </row>
    <row r="673" spans="1:10" ht="25.5">
      <c r="A673" s="82" t="s">
        <v>2693</v>
      </c>
      <c r="B673" s="81" t="s">
        <v>887</v>
      </c>
      <c r="C673" s="81" t="s">
        <v>888</v>
      </c>
      <c r="D673" s="82" t="s">
        <v>876</v>
      </c>
      <c r="E673" s="82" t="s">
        <v>1124</v>
      </c>
      <c r="F673" s="82"/>
      <c r="G673" s="82"/>
      <c r="H673" s="81" t="s">
        <v>1245</v>
      </c>
      <c r="I673" s="81" t="s">
        <v>891</v>
      </c>
      <c r="J673" s="81" t="s">
        <v>891</v>
      </c>
    </row>
    <row r="674" spans="1:10">
      <c r="A674" s="82" t="s">
        <v>2693</v>
      </c>
      <c r="B674" s="81" t="s">
        <v>892</v>
      </c>
      <c r="C674" s="81" t="s">
        <v>893</v>
      </c>
      <c r="D674" s="82" t="s">
        <v>876</v>
      </c>
      <c r="E674" s="82" t="s">
        <v>1057</v>
      </c>
      <c r="F674" s="82"/>
      <c r="G674" s="82"/>
      <c r="H674" s="81" t="s">
        <v>1226</v>
      </c>
      <c r="I674" s="81" t="s">
        <v>891</v>
      </c>
      <c r="J674" s="81" t="s">
        <v>891</v>
      </c>
    </row>
    <row r="675" spans="1:10">
      <c r="A675" s="82" t="s">
        <v>2693</v>
      </c>
      <c r="B675" s="81" t="s">
        <v>897</v>
      </c>
      <c r="C675" s="81" t="s">
        <v>898</v>
      </c>
      <c r="D675" s="82" t="s">
        <v>876</v>
      </c>
      <c r="E675" s="82" t="s">
        <v>2699</v>
      </c>
      <c r="F675" s="82"/>
      <c r="G675" s="82"/>
      <c r="H675" s="81" t="s">
        <v>2700</v>
      </c>
      <c r="I675" s="81" t="s">
        <v>2701</v>
      </c>
      <c r="J675" s="81" t="s">
        <v>2702</v>
      </c>
    </row>
    <row r="676" spans="1:10">
      <c r="A676" s="82" t="s">
        <v>2693</v>
      </c>
      <c r="B676" s="81" t="s">
        <v>903</v>
      </c>
      <c r="C676" s="81" t="s">
        <v>904</v>
      </c>
      <c r="D676" s="82" t="s">
        <v>876</v>
      </c>
      <c r="E676" s="82" t="s">
        <v>1327</v>
      </c>
      <c r="F676" s="82"/>
      <c r="G676" s="82"/>
      <c r="H676" s="81" t="s">
        <v>2703</v>
      </c>
      <c r="I676" s="81" t="s">
        <v>2704</v>
      </c>
      <c r="J676" s="81" t="s">
        <v>2705</v>
      </c>
    </row>
    <row r="677" spans="1:10">
      <c r="A677" s="82" t="s">
        <v>2693</v>
      </c>
      <c r="B677" s="81" t="s">
        <v>909</v>
      </c>
      <c r="C677" s="81" t="s">
        <v>910</v>
      </c>
      <c r="D677" s="82" t="s">
        <v>876</v>
      </c>
      <c r="E677" s="82" t="s">
        <v>1683</v>
      </c>
      <c r="F677" s="82"/>
      <c r="G677" s="82"/>
      <c r="H677" s="81" t="s">
        <v>2706</v>
      </c>
      <c r="I677" s="81" t="s">
        <v>2707</v>
      </c>
      <c r="J677" s="81" t="s">
        <v>2708</v>
      </c>
    </row>
    <row r="678" spans="1:10">
      <c r="A678" s="82" t="s">
        <v>2693</v>
      </c>
      <c r="B678" s="81" t="s">
        <v>915</v>
      </c>
      <c r="C678" s="81" t="s">
        <v>916</v>
      </c>
      <c r="D678" s="82" t="s">
        <v>876</v>
      </c>
      <c r="E678" s="82" t="s">
        <v>2709</v>
      </c>
      <c r="F678" s="82"/>
      <c r="G678" s="82"/>
      <c r="H678" s="81" t="s">
        <v>2710</v>
      </c>
      <c r="I678" s="81" t="s">
        <v>2711</v>
      </c>
      <c r="J678" s="81" t="s">
        <v>2712</v>
      </c>
    </row>
    <row r="679" spans="1:10" ht="25.5">
      <c r="A679" s="82" t="s">
        <v>2693</v>
      </c>
      <c r="B679" s="81" t="s">
        <v>921</v>
      </c>
      <c r="C679" s="81" t="s">
        <v>922</v>
      </c>
      <c r="D679" s="82" t="s">
        <v>876</v>
      </c>
      <c r="E679" s="82" t="s">
        <v>1364</v>
      </c>
      <c r="F679" s="82"/>
      <c r="G679" s="82"/>
      <c r="H679" s="81" t="s">
        <v>2713</v>
      </c>
      <c r="I679" s="81" t="s">
        <v>2714</v>
      </c>
      <c r="J679" s="81" t="s">
        <v>2715</v>
      </c>
    </row>
    <row r="680" spans="1:10">
      <c r="A680" s="82" t="s">
        <v>2693</v>
      </c>
      <c r="B680" s="81" t="s">
        <v>927</v>
      </c>
      <c r="C680" s="81" t="s">
        <v>928</v>
      </c>
      <c r="D680" s="82" t="s">
        <v>876</v>
      </c>
      <c r="E680" s="82" t="s">
        <v>1938</v>
      </c>
      <c r="F680" s="82"/>
      <c r="G680" s="82"/>
      <c r="H680" s="81" t="s">
        <v>2716</v>
      </c>
      <c r="I680" s="81" t="s">
        <v>2717</v>
      </c>
      <c r="J680" s="81" t="s">
        <v>2718</v>
      </c>
    </row>
    <row r="681" spans="1:10" ht="25.5">
      <c r="A681" s="82" t="s">
        <v>2693</v>
      </c>
      <c r="B681" s="81" t="s">
        <v>933</v>
      </c>
      <c r="C681" s="81" t="s">
        <v>934</v>
      </c>
      <c r="D681" s="82" t="s">
        <v>876</v>
      </c>
      <c r="E681" s="82" t="s">
        <v>2649</v>
      </c>
      <c r="F681" s="82"/>
      <c r="G681" s="82"/>
      <c r="H681" s="81" t="s">
        <v>2719</v>
      </c>
      <c r="I681" s="81" t="s">
        <v>2720</v>
      </c>
      <c r="J681" s="81" t="s">
        <v>2721</v>
      </c>
    </row>
    <row r="682" spans="1:10" ht="25.5">
      <c r="A682" s="82" t="s">
        <v>2693</v>
      </c>
      <c r="B682" s="81" t="s">
        <v>939</v>
      </c>
      <c r="C682" s="81" t="s">
        <v>940</v>
      </c>
      <c r="D682" s="82" t="s">
        <v>876</v>
      </c>
      <c r="E682" s="82" t="s">
        <v>2346</v>
      </c>
      <c r="F682" s="82"/>
      <c r="G682" s="82"/>
      <c r="H682" s="81" t="s">
        <v>2722</v>
      </c>
      <c r="I682" s="81" t="s">
        <v>2723</v>
      </c>
      <c r="J682" s="81" t="s">
        <v>2724</v>
      </c>
    </row>
    <row r="683" spans="1:10" ht="38.25">
      <c r="A683" s="82" t="s">
        <v>2693</v>
      </c>
      <c r="B683" s="81" t="s">
        <v>945</v>
      </c>
      <c r="C683" s="81" t="s">
        <v>946</v>
      </c>
      <c r="D683" s="82" t="s">
        <v>876</v>
      </c>
      <c r="E683" s="82" t="s">
        <v>1611</v>
      </c>
      <c r="F683" s="82"/>
      <c r="G683" s="82"/>
      <c r="H683" s="81" t="s">
        <v>2725</v>
      </c>
      <c r="I683" s="81" t="s">
        <v>2726</v>
      </c>
      <c r="J683" s="81" t="s">
        <v>2727</v>
      </c>
    </row>
    <row r="684" spans="1:10" ht="38.25">
      <c r="A684" s="82" t="s">
        <v>2693</v>
      </c>
      <c r="B684" s="81" t="s">
        <v>403</v>
      </c>
      <c r="C684" s="81" t="s">
        <v>951</v>
      </c>
      <c r="D684" s="82" t="s">
        <v>876</v>
      </c>
      <c r="E684" s="82" t="s">
        <v>1479</v>
      </c>
      <c r="F684" s="82"/>
      <c r="G684" s="82"/>
      <c r="H684" s="81" t="s">
        <v>2728</v>
      </c>
      <c r="I684" s="81" t="s">
        <v>2729</v>
      </c>
      <c r="J684" s="81" t="s">
        <v>2730</v>
      </c>
    </row>
    <row r="685" spans="1:10" ht="51">
      <c r="A685" s="82" t="s">
        <v>2693</v>
      </c>
      <c r="B685" s="81" t="s">
        <v>956</v>
      </c>
      <c r="C685" s="81" t="s">
        <v>957</v>
      </c>
      <c r="D685" s="82" t="s">
        <v>876</v>
      </c>
      <c r="E685" s="82" t="s">
        <v>2731</v>
      </c>
      <c r="F685" s="82"/>
      <c r="G685" s="82"/>
      <c r="H685" s="81" t="s">
        <v>2732</v>
      </c>
      <c r="I685" s="81" t="s">
        <v>2733</v>
      </c>
      <c r="J685" s="81" t="s">
        <v>2734</v>
      </c>
    </row>
    <row r="686" spans="1:10">
      <c r="A686" s="82" t="s">
        <v>2693</v>
      </c>
      <c r="B686" s="81" t="s">
        <v>962</v>
      </c>
      <c r="C686" s="81" t="s">
        <v>963</v>
      </c>
      <c r="D686" s="82" t="s">
        <v>876</v>
      </c>
      <c r="E686" s="82" t="s">
        <v>1883</v>
      </c>
      <c r="F686" s="82"/>
      <c r="G686" s="82"/>
      <c r="H686" s="81" t="s">
        <v>2735</v>
      </c>
      <c r="I686" s="81" t="s">
        <v>2736</v>
      </c>
      <c r="J686" s="81" t="s">
        <v>2737</v>
      </c>
    </row>
    <row r="687" spans="1:10" ht="25.5">
      <c r="A687" s="82" t="s">
        <v>2693</v>
      </c>
      <c r="B687" s="81" t="s">
        <v>968</v>
      </c>
      <c r="C687" s="81" t="s">
        <v>969</v>
      </c>
      <c r="D687" s="82" t="s">
        <v>876</v>
      </c>
      <c r="E687" s="82" t="s">
        <v>2738</v>
      </c>
      <c r="F687" s="82"/>
      <c r="G687" s="82"/>
      <c r="H687" s="81" t="s">
        <v>2739</v>
      </c>
      <c r="I687" s="81" t="s">
        <v>2740</v>
      </c>
      <c r="J687" s="81" t="s">
        <v>2741</v>
      </c>
    </row>
    <row r="688" spans="1:10" ht="25.5">
      <c r="A688" s="82" t="s">
        <v>2693</v>
      </c>
      <c r="B688" s="81" t="s">
        <v>974</v>
      </c>
      <c r="C688" s="81" t="s">
        <v>975</v>
      </c>
      <c r="D688" s="82" t="s">
        <v>876</v>
      </c>
      <c r="E688" s="82" t="s">
        <v>1898</v>
      </c>
      <c r="F688" s="82"/>
      <c r="G688" s="82"/>
      <c r="H688" s="81" t="s">
        <v>2742</v>
      </c>
      <c r="I688" s="81" t="s">
        <v>2743</v>
      </c>
      <c r="J688" s="81" t="s">
        <v>2744</v>
      </c>
    </row>
    <row r="689" spans="1:10" ht="25.5">
      <c r="A689" s="82" t="s">
        <v>2693</v>
      </c>
      <c r="B689" s="81" t="s">
        <v>980</v>
      </c>
      <c r="C689" s="81" t="s">
        <v>981</v>
      </c>
      <c r="D689" s="82" t="s">
        <v>876</v>
      </c>
      <c r="E689" s="82" t="s">
        <v>2745</v>
      </c>
      <c r="F689" s="82"/>
      <c r="G689" s="82"/>
      <c r="H689" s="81" t="s">
        <v>2746</v>
      </c>
      <c r="I689" s="81" t="s">
        <v>2747</v>
      </c>
      <c r="J689" s="81" t="s">
        <v>2748</v>
      </c>
    </row>
    <row r="690" spans="1:10" ht="38.25">
      <c r="A690" s="82" t="s">
        <v>2693</v>
      </c>
      <c r="B690" s="81" t="s">
        <v>986</v>
      </c>
      <c r="C690" s="81" t="s">
        <v>987</v>
      </c>
      <c r="D690" s="82" t="s">
        <v>876</v>
      </c>
      <c r="E690" s="82" t="s">
        <v>2749</v>
      </c>
      <c r="F690" s="82"/>
      <c r="G690" s="82"/>
      <c r="H690" s="81" t="s">
        <v>2750</v>
      </c>
      <c r="I690" s="81" t="s">
        <v>2751</v>
      </c>
      <c r="J690" s="81" t="s">
        <v>2752</v>
      </c>
    </row>
    <row r="691" spans="1:10" ht="25.5">
      <c r="A691" s="82" t="s">
        <v>2693</v>
      </c>
      <c r="B691" s="81" t="s">
        <v>992</v>
      </c>
      <c r="C691" s="81" t="s">
        <v>993</v>
      </c>
      <c r="D691" s="82" t="s">
        <v>876</v>
      </c>
      <c r="E691" s="82" t="s">
        <v>883</v>
      </c>
      <c r="F691" s="82"/>
      <c r="G691" s="82"/>
      <c r="H691" s="81" t="s">
        <v>1056</v>
      </c>
      <c r="I691" s="81" t="s">
        <v>885</v>
      </c>
      <c r="J691" s="81" t="s">
        <v>2090</v>
      </c>
    </row>
    <row r="692" spans="1:10">
      <c r="A692" s="82" t="s">
        <v>2753</v>
      </c>
      <c r="B692" s="81" t="s">
        <v>874</v>
      </c>
      <c r="C692" s="81" t="s">
        <v>875</v>
      </c>
      <c r="D692" s="82" t="s">
        <v>876</v>
      </c>
      <c r="E692" s="82" t="s">
        <v>2754</v>
      </c>
      <c r="F692" s="82"/>
      <c r="G692" s="82"/>
      <c r="H692" s="81" t="s">
        <v>2755</v>
      </c>
      <c r="I692" s="81" t="s">
        <v>2756</v>
      </c>
      <c r="J692" s="81" t="s">
        <v>2757</v>
      </c>
    </row>
    <row r="693" spans="1:10" ht="25.5">
      <c r="A693" s="82" t="s">
        <v>2753</v>
      </c>
      <c r="B693" s="81" t="s">
        <v>881</v>
      </c>
      <c r="C693" s="81" t="s">
        <v>882</v>
      </c>
      <c r="D693" s="82" t="s">
        <v>876</v>
      </c>
      <c r="E693" s="82" t="s">
        <v>881</v>
      </c>
      <c r="F693" s="82"/>
      <c r="G693" s="82"/>
      <c r="H693" s="81" t="s">
        <v>1323</v>
      </c>
      <c r="I693" s="81" t="s">
        <v>927</v>
      </c>
      <c r="J693" s="81" t="s">
        <v>1509</v>
      </c>
    </row>
    <row r="694" spans="1:10" ht="25.5">
      <c r="A694" s="82" t="s">
        <v>2753</v>
      </c>
      <c r="B694" s="81" t="s">
        <v>887</v>
      </c>
      <c r="C694" s="81" t="s">
        <v>888</v>
      </c>
      <c r="D694" s="82" t="s">
        <v>876</v>
      </c>
      <c r="E694" s="82" t="s">
        <v>889</v>
      </c>
      <c r="F694" s="82"/>
      <c r="G694" s="82"/>
      <c r="H694" s="81" t="s">
        <v>890</v>
      </c>
      <c r="I694" s="81" t="s">
        <v>891</v>
      </c>
      <c r="J694" s="81" t="s">
        <v>891</v>
      </c>
    </row>
    <row r="695" spans="1:10">
      <c r="A695" s="82" t="s">
        <v>2753</v>
      </c>
      <c r="B695" s="81" t="s">
        <v>892</v>
      </c>
      <c r="C695" s="81" t="s">
        <v>893</v>
      </c>
      <c r="D695" s="82" t="s">
        <v>876</v>
      </c>
      <c r="E695" s="82" t="s">
        <v>892</v>
      </c>
      <c r="F695" s="82"/>
      <c r="G695" s="82"/>
      <c r="H695" s="81" t="s">
        <v>1058</v>
      </c>
      <c r="I695" s="81" t="s">
        <v>891</v>
      </c>
      <c r="J695" s="81" t="s">
        <v>891</v>
      </c>
    </row>
    <row r="696" spans="1:10">
      <c r="A696" s="82" t="s">
        <v>2753</v>
      </c>
      <c r="B696" s="81" t="s">
        <v>897</v>
      </c>
      <c r="C696" s="81" t="s">
        <v>898</v>
      </c>
      <c r="D696" s="82" t="s">
        <v>876</v>
      </c>
      <c r="E696" s="82" t="s">
        <v>2758</v>
      </c>
      <c r="F696" s="82"/>
      <c r="G696" s="82"/>
      <c r="H696" s="81" t="s">
        <v>2759</v>
      </c>
      <c r="I696" s="81" t="s">
        <v>2760</v>
      </c>
      <c r="J696" s="81" t="s">
        <v>2761</v>
      </c>
    </row>
    <row r="697" spans="1:10">
      <c r="A697" s="82" t="s">
        <v>2753</v>
      </c>
      <c r="B697" s="81" t="s">
        <v>903</v>
      </c>
      <c r="C697" s="81" t="s">
        <v>904</v>
      </c>
      <c r="D697" s="82" t="s">
        <v>876</v>
      </c>
      <c r="E697" s="82" t="s">
        <v>1920</v>
      </c>
      <c r="F697" s="82"/>
      <c r="G697" s="82"/>
      <c r="H697" s="81" t="s">
        <v>2762</v>
      </c>
      <c r="I697" s="81" t="s">
        <v>2763</v>
      </c>
      <c r="J697" s="81" t="s">
        <v>2764</v>
      </c>
    </row>
    <row r="698" spans="1:10">
      <c r="A698" s="82" t="s">
        <v>2753</v>
      </c>
      <c r="B698" s="81" t="s">
        <v>909</v>
      </c>
      <c r="C698" s="81" t="s">
        <v>910</v>
      </c>
      <c r="D698" s="82" t="s">
        <v>876</v>
      </c>
      <c r="E698" s="82" t="s">
        <v>2765</v>
      </c>
      <c r="F698" s="82"/>
      <c r="G698" s="82"/>
      <c r="H698" s="81" t="s">
        <v>2766</v>
      </c>
      <c r="I698" s="81" t="s">
        <v>2767</v>
      </c>
      <c r="J698" s="81" t="s">
        <v>2768</v>
      </c>
    </row>
    <row r="699" spans="1:10">
      <c r="A699" s="82" t="s">
        <v>2753</v>
      </c>
      <c r="B699" s="81" t="s">
        <v>915</v>
      </c>
      <c r="C699" s="81" t="s">
        <v>916</v>
      </c>
      <c r="D699" s="82" t="s">
        <v>876</v>
      </c>
      <c r="E699" s="82" t="s">
        <v>2769</v>
      </c>
      <c r="F699" s="82"/>
      <c r="G699" s="82"/>
      <c r="H699" s="81" t="s">
        <v>2770</v>
      </c>
      <c r="I699" s="81" t="s">
        <v>2771</v>
      </c>
      <c r="J699" s="81" t="s">
        <v>2772</v>
      </c>
    </row>
    <row r="700" spans="1:10" ht="25.5">
      <c r="A700" s="82" t="s">
        <v>2753</v>
      </c>
      <c r="B700" s="81" t="s">
        <v>921</v>
      </c>
      <c r="C700" s="81" t="s">
        <v>922</v>
      </c>
      <c r="D700" s="82" t="s">
        <v>876</v>
      </c>
      <c r="E700" s="82" t="s">
        <v>2773</v>
      </c>
      <c r="F700" s="82"/>
      <c r="G700" s="82"/>
      <c r="H700" s="81" t="s">
        <v>2774</v>
      </c>
      <c r="I700" s="81" t="s">
        <v>2775</v>
      </c>
      <c r="J700" s="81" t="s">
        <v>2776</v>
      </c>
    </row>
    <row r="701" spans="1:10">
      <c r="A701" s="82" t="s">
        <v>2753</v>
      </c>
      <c r="B701" s="81" t="s">
        <v>927</v>
      </c>
      <c r="C701" s="81" t="s">
        <v>928</v>
      </c>
      <c r="D701" s="82" t="s">
        <v>876</v>
      </c>
      <c r="E701" s="82" t="s">
        <v>2777</v>
      </c>
      <c r="F701" s="82"/>
      <c r="G701" s="82"/>
      <c r="H701" s="81" t="s">
        <v>2778</v>
      </c>
      <c r="I701" s="81" t="s">
        <v>2779</v>
      </c>
      <c r="J701" s="81" t="s">
        <v>2780</v>
      </c>
    </row>
    <row r="702" spans="1:10" ht="25.5">
      <c r="A702" s="82" t="s">
        <v>2753</v>
      </c>
      <c r="B702" s="81" t="s">
        <v>933</v>
      </c>
      <c r="C702" s="81" t="s">
        <v>934</v>
      </c>
      <c r="D702" s="82" t="s">
        <v>876</v>
      </c>
      <c r="E702" s="82" t="s">
        <v>2139</v>
      </c>
      <c r="F702" s="82"/>
      <c r="G702" s="82"/>
      <c r="H702" s="81" t="s">
        <v>2781</v>
      </c>
      <c r="I702" s="81" t="s">
        <v>2782</v>
      </c>
      <c r="J702" s="81" t="s">
        <v>2783</v>
      </c>
    </row>
    <row r="703" spans="1:10" ht="25.5">
      <c r="A703" s="82" t="s">
        <v>2753</v>
      </c>
      <c r="B703" s="81" t="s">
        <v>939</v>
      </c>
      <c r="C703" s="81" t="s">
        <v>940</v>
      </c>
      <c r="D703" s="82" t="s">
        <v>876</v>
      </c>
      <c r="E703" s="82" t="s">
        <v>2745</v>
      </c>
      <c r="F703" s="82"/>
      <c r="G703" s="82"/>
      <c r="H703" s="81" t="s">
        <v>2784</v>
      </c>
      <c r="I703" s="81" t="s">
        <v>2785</v>
      </c>
      <c r="J703" s="81" t="s">
        <v>2786</v>
      </c>
    </row>
    <row r="704" spans="1:10" ht="38.25">
      <c r="A704" s="82" t="s">
        <v>2753</v>
      </c>
      <c r="B704" s="81" t="s">
        <v>945</v>
      </c>
      <c r="C704" s="81" t="s">
        <v>946</v>
      </c>
      <c r="D704" s="82" t="s">
        <v>876</v>
      </c>
      <c r="E704" s="82" t="s">
        <v>2787</v>
      </c>
      <c r="F704" s="82"/>
      <c r="G704" s="82"/>
      <c r="H704" s="81" t="s">
        <v>2788</v>
      </c>
      <c r="I704" s="81" t="s">
        <v>2789</v>
      </c>
      <c r="J704" s="81" t="s">
        <v>2790</v>
      </c>
    </row>
    <row r="705" spans="1:10" ht="38.25">
      <c r="A705" s="82" t="s">
        <v>2753</v>
      </c>
      <c r="B705" s="81" t="s">
        <v>403</v>
      </c>
      <c r="C705" s="81" t="s">
        <v>951</v>
      </c>
      <c r="D705" s="82" t="s">
        <v>876</v>
      </c>
      <c r="E705" s="82" t="s">
        <v>1043</v>
      </c>
      <c r="F705" s="82"/>
      <c r="G705" s="82"/>
      <c r="H705" s="81" t="s">
        <v>2791</v>
      </c>
      <c r="I705" s="81" t="s">
        <v>2792</v>
      </c>
      <c r="J705" s="81" t="s">
        <v>2793</v>
      </c>
    </row>
    <row r="706" spans="1:10" ht="51">
      <c r="A706" s="82" t="s">
        <v>2753</v>
      </c>
      <c r="B706" s="81" t="s">
        <v>956</v>
      </c>
      <c r="C706" s="81" t="s">
        <v>957</v>
      </c>
      <c r="D706" s="82" t="s">
        <v>876</v>
      </c>
      <c r="E706" s="82" t="s">
        <v>2794</v>
      </c>
      <c r="F706" s="82"/>
      <c r="G706" s="82"/>
      <c r="H706" s="81" t="s">
        <v>2795</v>
      </c>
      <c r="I706" s="81" t="s">
        <v>2796</v>
      </c>
      <c r="J706" s="81" t="s">
        <v>2797</v>
      </c>
    </row>
    <row r="707" spans="1:10">
      <c r="A707" s="82" t="s">
        <v>2753</v>
      </c>
      <c r="B707" s="81" t="s">
        <v>962</v>
      </c>
      <c r="C707" s="81" t="s">
        <v>963</v>
      </c>
      <c r="D707" s="82" t="s">
        <v>876</v>
      </c>
      <c r="E707" s="82" t="s">
        <v>1391</v>
      </c>
      <c r="F707" s="82"/>
      <c r="G707" s="82"/>
      <c r="H707" s="81" t="s">
        <v>2798</v>
      </c>
      <c r="I707" s="81" t="s">
        <v>2799</v>
      </c>
      <c r="J707" s="81" t="s">
        <v>2800</v>
      </c>
    </row>
    <row r="708" spans="1:10" ht="25.5">
      <c r="A708" s="82" t="s">
        <v>2753</v>
      </c>
      <c r="B708" s="81" t="s">
        <v>968</v>
      </c>
      <c r="C708" s="81" t="s">
        <v>969</v>
      </c>
      <c r="D708" s="82" t="s">
        <v>876</v>
      </c>
      <c r="E708" s="82" t="s">
        <v>1227</v>
      </c>
      <c r="F708" s="82"/>
      <c r="G708" s="82"/>
      <c r="H708" s="81" t="s">
        <v>2801</v>
      </c>
      <c r="I708" s="81" t="s">
        <v>2802</v>
      </c>
      <c r="J708" s="81" t="s">
        <v>2803</v>
      </c>
    </row>
    <row r="709" spans="1:10" ht="25.5">
      <c r="A709" s="82" t="s">
        <v>2753</v>
      </c>
      <c r="B709" s="81" t="s">
        <v>974</v>
      </c>
      <c r="C709" s="81" t="s">
        <v>975</v>
      </c>
      <c r="D709" s="82" t="s">
        <v>876</v>
      </c>
      <c r="E709" s="82" t="s">
        <v>1675</v>
      </c>
      <c r="F709" s="82"/>
      <c r="G709" s="82"/>
      <c r="H709" s="81" t="s">
        <v>2804</v>
      </c>
      <c r="I709" s="81" t="s">
        <v>2805</v>
      </c>
      <c r="J709" s="81" t="s">
        <v>2806</v>
      </c>
    </row>
    <row r="710" spans="1:10" ht="25.5">
      <c r="A710" s="82" t="s">
        <v>2753</v>
      </c>
      <c r="B710" s="81" t="s">
        <v>980</v>
      </c>
      <c r="C710" s="81" t="s">
        <v>981</v>
      </c>
      <c r="D710" s="82" t="s">
        <v>876</v>
      </c>
      <c r="E710" s="82" t="s">
        <v>2807</v>
      </c>
      <c r="F710" s="82"/>
      <c r="G710" s="82"/>
      <c r="H710" s="81" t="s">
        <v>2808</v>
      </c>
      <c r="I710" s="81" t="s">
        <v>2809</v>
      </c>
      <c r="J710" s="81" t="s">
        <v>2810</v>
      </c>
    </row>
    <row r="711" spans="1:10" ht="38.25">
      <c r="A711" s="82" t="s">
        <v>2753</v>
      </c>
      <c r="B711" s="81" t="s">
        <v>986</v>
      </c>
      <c r="C711" s="81" t="s">
        <v>987</v>
      </c>
      <c r="D711" s="82" t="s">
        <v>876</v>
      </c>
      <c r="E711" s="82" t="s">
        <v>2811</v>
      </c>
      <c r="F711" s="82"/>
      <c r="G711" s="82"/>
      <c r="H711" s="81" t="s">
        <v>2812</v>
      </c>
      <c r="I711" s="81" t="s">
        <v>2813</v>
      </c>
      <c r="J711" s="81" t="s">
        <v>2814</v>
      </c>
    </row>
    <row r="712" spans="1:10" ht="25.5">
      <c r="A712" s="82" t="s">
        <v>2753</v>
      </c>
      <c r="B712" s="81" t="s">
        <v>992</v>
      </c>
      <c r="C712" s="81" t="s">
        <v>993</v>
      </c>
      <c r="D712" s="82" t="s">
        <v>876</v>
      </c>
      <c r="E712" s="82" t="s">
        <v>1026</v>
      </c>
      <c r="F712" s="82"/>
      <c r="G712" s="82"/>
      <c r="H712" s="81" t="s">
        <v>884</v>
      </c>
      <c r="I712" s="81" t="s">
        <v>885</v>
      </c>
      <c r="J712" s="81" t="s">
        <v>2815</v>
      </c>
    </row>
    <row r="713" spans="1:10">
      <c r="A713" s="82" t="s">
        <v>2816</v>
      </c>
      <c r="B713" s="81" t="s">
        <v>874</v>
      </c>
      <c r="C713" s="81" t="s">
        <v>875</v>
      </c>
      <c r="D713" s="82" t="s">
        <v>876</v>
      </c>
      <c r="E713" s="82" t="s">
        <v>2817</v>
      </c>
      <c r="F713" s="82"/>
      <c r="G713" s="82"/>
      <c r="H713" s="81" t="s">
        <v>2818</v>
      </c>
      <c r="I713" s="81" t="s">
        <v>2819</v>
      </c>
      <c r="J713" s="81" t="s">
        <v>2820</v>
      </c>
    </row>
    <row r="714" spans="1:10" ht="25.5">
      <c r="A714" s="82" t="s">
        <v>2816</v>
      </c>
      <c r="B714" s="81" t="s">
        <v>881</v>
      </c>
      <c r="C714" s="81" t="s">
        <v>882</v>
      </c>
      <c r="D714" s="82" t="s">
        <v>876</v>
      </c>
      <c r="E714" s="82" t="s">
        <v>1001</v>
      </c>
      <c r="F714" s="82"/>
      <c r="G714" s="82"/>
      <c r="H714" s="81" t="s">
        <v>1196</v>
      </c>
      <c r="I714" s="81" t="s">
        <v>1446</v>
      </c>
      <c r="J714" s="81" t="s">
        <v>996</v>
      </c>
    </row>
    <row r="715" spans="1:10" ht="25.5">
      <c r="A715" s="82" t="s">
        <v>2816</v>
      </c>
      <c r="B715" s="81" t="s">
        <v>887</v>
      </c>
      <c r="C715" s="81" t="s">
        <v>888</v>
      </c>
      <c r="D715" s="82" t="s">
        <v>876</v>
      </c>
      <c r="E715" s="82" t="s">
        <v>1057</v>
      </c>
      <c r="F715" s="82"/>
      <c r="G715" s="82"/>
      <c r="H715" s="81" t="s">
        <v>1165</v>
      </c>
      <c r="I715" s="81" t="s">
        <v>1260</v>
      </c>
      <c r="J715" s="81" t="s">
        <v>2821</v>
      </c>
    </row>
    <row r="716" spans="1:10">
      <c r="A716" s="82" t="s">
        <v>2816</v>
      </c>
      <c r="B716" s="81" t="s">
        <v>892</v>
      </c>
      <c r="C716" s="81" t="s">
        <v>893</v>
      </c>
      <c r="D716" s="82" t="s">
        <v>876</v>
      </c>
      <c r="E716" s="82" t="s">
        <v>1254</v>
      </c>
      <c r="F716" s="82"/>
      <c r="G716" s="82"/>
      <c r="H716" s="81" t="s">
        <v>884</v>
      </c>
      <c r="I716" s="81" t="s">
        <v>891</v>
      </c>
      <c r="J716" s="81" t="s">
        <v>891</v>
      </c>
    </row>
    <row r="717" spans="1:10">
      <c r="A717" s="82" t="s">
        <v>2816</v>
      </c>
      <c r="B717" s="81" t="s">
        <v>897</v>
      </c>
      <c r="C717" s="81" t="s">
        <v>898</v>
      </c>
      <c r="D717" s="82" t="s">
        <v>876</v>
      </c>
      <c r="E717" s="82" t="s">
        <v>2822</v>
      </c>
      <c r="F717" s="82"/>
      <c r="G717" s="82"/>
      <c r="H717" s="81" t="s">
        <v>2823</v>
      </c>
      <c r="I717" s="81" t="s">
        <v>2824</v>
      </c>
      <c r="J717" s="81" t="s">
        <v>2825</v>
      </c>
    </row>
    <row r="718" spans="1:10">
      <c r="A718" s="82" t="s">
        <v>2816</v>
      </c>
      <c r="B718" s="81" t="s">
        <v>903</v>
      </c>
      <c r="C718" s="81" t="s">
        <v>904</v>
      </c>
      <c r="D718" s="82" t="s">
        <v>876</v>
      </c>
      <c r="E718" s="82" t="s">
        <v>1989</v>
      </c>
      <c r="F718" s="82"/>
      <c r="G718" s="82"/>
      <c r="H718" s="81" t="s">
        <v>2826</v>
      </c>
      <c r="I718" s="81" t="s">
        <v>2827</v>
      </c>
      <c r="J718" s="81" t="s">
        <v>2828</v>
      </c>
    </row>
    <row r="719" spans="1:10">
      <c r="A719" s="82" t="s">
        <v>2816</v>
      </c>
      <c r="B719" s="81" t="s">
        <v>909</v>
      </c>
      <c r="C719" s="81" t="s">
        <v>910</v>
      </c>
      <c r="D719" s="82" t="s">
        <v>876</v>
      </c>
      <c r="E719" s="82" t="s">
        <v>2829</v>
      </c>
      <c r="F719" s="82"/>
      <c r="G719" s="82"/>
      <c r="H719" s="81" t="s">
        <v>2830</v>
      </c>
      <c r="I719" s="81" t="s">
        <v>2831</v>
      </c>
      <c r="J719" s="81" t="s">
        <v>2832</v>
      </c>
    </row>
    <row r="720" spans="1:10">
      <c r="A720" s="82" t="s">
        <v>2816</v>
      </c>
      <c r="B720" s="81" t="s">
        <v>915</v>
      </c>
      <c r="C720" s="81" t="s">
        <v>916</v>
      </c>
      <c r="D720" s="82" t="s">
        <v>876</v>
      </c>
      <c r="E720" s="82" t="s">
        <v>2833</v>
      </c>
      <c r="F720" s="82"/>
      <c r="G720" s="82"/>
      <c r="H720" s="81" t="s">
        <v>2834</v>
      </c>
      <c r="I720" s="81" t="s">
        <v>2835</v>
      </c>
      <c r="J720" s="81" t="s">
        <v>2836</v>
      </c>
    </row>
    <row r="721" spans="1:10" ht="25.5">
      <c r="A721" s="82" t="s">
        <v>2816</v>
      </c>
      <c r="B721" s="81" t="s">
        <v>921</v>
      </c>
      <c r="C721" s="81" t="s">
        <v>922</v>
      </c>
      <c r="D721" s="82" t="s">
        <v>876</v>
      </c>
      <c r="E721" s="82" t="s">
        <v>933</v>
      </c>
      <c r="F721" s="82"/>
      <c r="G721" s="82"/>
      <c r="H721" s="81" t="s">
        <v>2837</v>
      </c>
      <c r="I721" s="81" t="s">
        <v>2838</v>
      </c>
      <c r="J721" s="81" t="s">
        <v>2839</v>
      </c>
    </row>
    <row r="722" spans="1:10">
      <c r="A722" s="82" t="s">
        <v>2816</v>
      </c>
      <c r="B722" s="81" t="s">
        <v>927</v>
      </c>
      <c r="C722" s="81" t="s">
        <v>928</v>
      </c>
      <c r="D722" s="82" t="s">
        <v>876</v>
      </c>
      <c r="E722" s="82" t="s">
        <v>939</v>
      </c>
      <c r="F722" s="82"/>
      <c r="G722" s="82"/>
      <c r="H722" s="81" t="s">
        <v>2840</v>
      </c>
      <c r="I722" s="81" t="s">
        <v>2841</v>
      </c>
      <c r="J722" s="81" t="s">
        <v>2842</v>
      </c>
    </row>
    <row r="723" spans="1:10" ht="25.5">
      <c r="A723" s="82" t="s">
        <v>2816</v>
      </c>
      <c r="B723" s="81" t="s">
        <v>933</v>
      </c>
      <c r="C723" s="81" t="s">
        <v>934</v>
      </c>
      <c r="D723" s="82" t="s">
        <v>876</v>
      </c>
      <c r="E723" s="82" t="s">
        <v>1193</v>
      </c>
      <c r="F723" s="82"/>
      <c r="G723" s="82"/>
      <c r="H723" s="81" t="s">
        <v>2843</v>
      </c>
      <c r="I723" s="81" t="s">
        <v>2844</v>
      </c>
      <c r="J723" s="81" t="s">
        <v>2845</v>
      </c>
    </row>
    <row r="724" spans="1:10" ht="25.5">
      <c r="A724" s="82" t="s">
        <v>2816</v>
      </c>
      <c r="B724" s="81" t="s">
        <v>939</v>
      </c>
      <c r="C724" s="81" t="s">
        <v>940</v>
      </c>
      <c r="D724" s="82" t="s">
        <v>876</v>
      </c>
      <c r="E724" s="82" t="s">
        <v>1992</v>
      </c>
      <c r="F724" s="82"/>
      <c r="G724" s="82"/>
      <c r="H724" s="81" t="s">
        <v>2846</v>
      </c>
      <c r="I724" s="81" t="s">
        <v>2847</v>
      </c>
      <c r="J724" s="81" t="s">
        <v>2848</v>
      </c>
    </row>
    <row r="725" spans="1:10" ht="38.25">
      <c r="A725" s="82" t="s">
        <v>2816</v>
      </c>
      <c r="B725" s="81" t="s">
        <v>945</v>
      </c>
      <c r="C725" s="81" t="s">
        <v>946</v>
      </c>
      <c r="D725" s="82" t="s">
        <v>876</v>
      </c>
      <c r="E725" s="82" t="s">
        <v>2849</v>
      </c>
      <c r="F725" s="82"/>
      <c r="G725" s="82"/>
      <c r="H725" s="81" t="s">
        <v>2850</v>
      </c>
      <c r="I725" s="81" t="s">
        <v>2851</v>
      </c>
      <c r="J725" s="81" t="s">
        <v>2852</v>
      </c>
    </row>
    <row r="726" spans="1:10" ht="38.25">
      <c r="A726" s="82" t="s">
        <v>2816</v>
      </c>
      <c r="B726" s="81" t="s">
        <v>403</v>
      </c>
      <c r="C726" s="81" t="s">
        <v>951</v>
      </c>
      <c r="D726" s="82" t="s">
        <v>876</v>
      </c>
      <c r="E726" s="82" t="s">
        <v>1190</v>
      </c>
      <c r="F726" s="82"/>
      <c r="G726" s="82"/>
      <c r="H726" s="81" t="s">
        <v>1245</v>
      </c>
      <c r="I726" s="81" t="s">
        <v>891</v>
      </c>
      <c r="J726" s="81" t="s">
        <v>891</v>
      </c>
    </row>
    <row r="727" spans="1:10" ht="51">
      <c r="A727" s="82" t="s">
        <v>2816</v>
      </c>
      <c r="B727" s="81" t="s">
        <v>956</v>
      </c>
      <c r="C727" s="81" t="s">
        <v>957</v>
      </c>
      <c r="D727" s="82" t="s">
        <v>876</v>
      </c>
      <c r="E727" s="82" t="s">
        <v>1671</v>
      </c>
      <c r="F727" s="82"/>
      <c r="G727" s="82"/>
      <c r="H727" s="81" t="s">
        <v>2853</v>
      </c>
      <c r="I727" s="81" t="s">
        <v>2854</v>
      </c>
      <c r="J727" s="81" t="s">
        <v>2855</v>
      </c>
    </row>
    <row r="728" spans="1:10">
      <c r="A728" s="82" t="s">
        <v>2816</v>
      </c>
      <c r="B728" s="81" t="s">
        <v>962</v>
      </c>
      <c r="C728" s="81" t="s">
        <v>963</v>
      </c>
      <c r="D728" s="82" t="s">
        <v>876</v>
      </c>
      <c r="E728" s="82" t="s">
        <v>1589</v>
      </c>
      <c r="F728" s="82"/>
      <c r="G728" s="82"/>
      <c r="H728" s="81" t="s">
        <v>1058</v>
      </c>
      <c r="I728" s="81" t="s">
        <v>891</v>
      </c>
      <c r="J728" s="81" t="s">
        <v>891</v>
      </c>
    </row>
    <row r="729" spans="1:10" ht="25.5">
      <c r="A729" s="82" t="s">
        <v>2816</v>
      </c>
      <c r="B729" s="81" t="s">
        <v>968</v>
      </c>
      <c r="C729" s="81" t="s">
        <v>969</v>
      </c>
      <c r="D729" s="82" t="s">
        <v>876</v>
      </c>
      <c r="E729" s="82" t="s">
        <v>2856</v>
      </c>
      <c r="F729" s="82"/>
      <c r="G729" s="82"/>
      <c r="H729" s="81" t="s">
        <v>2857</v>
      </c>
      <c r="I729" s="81" t="s">
        <v>2858</v>
      </c>
      <c r="J729" s="81" t="s">
        <v>2859</v>
      </c>
    </row>
    <row r="730" spans="1:10" ht="25.5">
      <c r="A730" s="82" t="s">
        <v>2816</v>
      </c>
      <c r="B730" s="81" t="s">
        <v>974</v>
      </c>
      <c r="C730" s="81" t="s">
        <v>975</v>
      </c>
      <c r="D730" s="82" t="s">
        <v>876</v>
      </c>
      <c r="E730" s="82" t="s">
        <v>1344</v>
      </c>
      <c r="F730" s="82"/>
      <c r="G730" s="82"/>
      <c r="H730" s="81" t="s">
        <v>2860</v>
      </c>
      <c r="I730" s="81" t="s">
        <v>2861</v>
      </c>
      <c r="J730" s="81" t="s">
        <v>2862</v>
      </c>
    </row>
    <row r="731" spans="1:10" ht="25.5">
      <c r="A731" s="82" t="s">
        <v>2816</v>
      </c>
      <c r="B731" s="81" t="s">
        <v>980</v>
      </c>
      <c r="C731" s="81" t="s">
        <v>981</v>
      </c>
      <c r="D731" s="82" t="s">
        <v>876</v>
      </c>
      <c r="E731" s="82" t="s">
        <v>1100</v>
      </c>
      <c r="F731" s="82"/>
      <c r="G731" s="82"/>
      <c r="H731" s="81" t="s">
        <v>2863</v>
      </c>
      <c r="I731" s="81" t="s">
        <v>2864</v>
      </c>
      <c r="J731" s="81" t="s">
        <v>2865</v>
      </c>
    </row>
    <row r="732" spans="1:10" ht="38.25">
      <c r="A732" s="82" t="s">
        <v>2816</v>
      </c>
      <c r="B732" s="81" t="s">
        <v>986</v>
      </c>
      <c r="C732" s="81" t="s">
        <v>987</v>
      </c>
      <c r="D732" s="82" t="s">
        <v>876</v>
      </c>
      <c r="E732" s="82" t="s">
        <v>2866</v>
      </c>
      <c r="F732" s="82"/>
      <c r="G732" s="82"/>
      <c r="H732" s="81" t="s">
        <v>1862</v>
      </c>
      <c r="I732" s="81" t="s">
        <v>2867</v>
      </c>
      <c r="J732" s="81" t="s">
        <v>2868</v>
      </c>
    </row>
    <row r="733" spans="1:10" ht="25.5">
      <c r="A733" s="82" t="s">
        <v>2816</v>
      </c>
      <c r="B733" s="81" t="s">
        <v>992</v>
      </c>
      <c r="C733" s="81" t="s">
        <v>993</v>
      </c>
      <c r="D733" s="82" t="s">
        <v>876</v>
      </c>
      <c r="E733" s="82" t="s">
        <v>889</v>
      </c>
      <c r="F733" s="82"/>
      <c r="G733" s="82"/>
      <c r="H733" s="81" t="s">
        <v>884</v>
      </c>
      <c r="I733" s="81" t="s">
        <v>1057</v>
      </c>
      <c r="J733" s="81" t="s">
        <v>1265</v>
      </c>
    </row>
    <row r="734" spans="1:10">
      <c r="A734" s="82" t="s">
        <v>2869</v>
      </c>
      <c r="B734" s="81" t="s">
        <v>874</v>
      </c>
      <c r="C734" s="81" t="s">
        <v>875</v>
      </c>
      <c r="D734" s="82" t="s">
        <v>876</v>
      </c>
      <c r="E734" s="82" t="s">
        <v>2870</v>
      </c>
      <c r="F734" s="82"/>
      <c r="G734" s="82"/>
      <c r="H734" s="81" t="s">
        <v>2871</v>
      </c>
      <c r="I734" s="81" t="s">
        <v>2872</v>
      </c>
      <c r="J734" s="81" t="s">
        <v>2873</v>
      </c>
    </row>
    <row r="735" spans="1:10" ht="25.5">
      <c r="A735" s="82" t="s">
        <v>2869</v>
      </c>
      <c r="B735" s="81" t="s">
        <v>881</v>
      </c>
      <c r="C735" s="81" t="s">
        <v>882</v>
      </c>
      <c r="D735" s="82" t="s">
        <v>876</v>
      </c>
      <c r="E735" s="82" t="s">
        <v>1479</v>
      </c>
      <c r="F735" s="82"/>
      <c r="G735" s="82"/>
      <c r="H735" s="81" t="s">
        <v>2489</v>
      </c>
      <c r="I735" s="81" t="s">
        <v>2874</v>
      </c>
      <c r="J735" s="81" t="s">
        <v>2875</v>
      </c>
    </row>
    <row r="736" spans="1:10" ht="25.5">
      <c r="A736" s="82" t="s">
        <v>2869</v>
      </c>
      <c r="B736" s="81" t="s">
        <v>887</v>
      </c>
      <c r="C736" s="81" t="s">
        <v>888</v>
      </c>
      <c r="D736" s="82" t="s">
        <v>876</v>
      </c>
      <c r="E736" s="82" t="s">
        <v>883</v>
      </c>
      <c r="F736" s="82"/>
      <c r="G736" s="82"/>
      <c r="H736" s="81" t="s">
        <v>884</v>
      </c>
      <c r="I736" s="81" t="s">
        <v>994</v>
      </c>
      <c r="J736" s="81" t="s">
        <v>2876</v>
      </c>
    </row>
    <row r="737" spans="1:10">
      <c r="A737" s="82" t="s">
        <v>2869</v>
      </c>
      <c r="B737" s="81" t="s">
        <v>892</v>
      </c>
      <c r="C737" s="81" t="s">
        <v>893</v>
      </c>
      <c r="D737" s="82" t="s">
        <v>876</v>
      </c>
      <c r="E737" s="82" t="s">
        <v>1855</v>
      </c>
      <c r="F737" s="82"/>
      <c r="G737" s="82"/>
      <c r="H737" s="81" t="s">
        <v>894</v>
      </c>
      <c r="I737" s="81" t="s">
        <v>891</v>
      </c>
      <c r="J737" s="81" t="s">
        <v>891</v>
      </c>
    </row>
    <row r="738" spans="1:10">
      <c r="A738" s="82" t="s">
        <v>2869</v>
      </c>
      <c r="B738" s="81" t="s">
        <v>897</v>
      </c>
      <c r="C738" s="81" t="s">
        <v>898</v>
      </c>
      <c r="D738" s="82" t="s">
        <v>876</v>
      </c>
      <c r="E738" s="82" t="s">
        <v>2877</v>
      </c>
      <c r="F738" s="82"/>
      <c r="G738" s="82"/>
      <c r="H738" s="81" t="s">
        <v>2878</v>
      </c>
      <c r="I738" s="81" t="s">
        <v>2879</v>
      </c>
      <c r="J738" s="81" t="s">
        <v>2880</v>
      </c>
    </row>
    <row r="739" spans="1:10">
      <c r="A739" s="82" t="s">
        <v>2869</v>
      </c>
      <c r="B739" s="81" t="s">
        <v>903</v>
      </c>
      <c r="C739" s="81" t="s">
        <v>904</v>
      </c>
      <c r="D739" s="82" t="s">
        <v>876</v>
      </c>
      <c r="E739" s="82" t="s">
        <v>2881</v>
      </c>
      <c r="F739" s="82"/>
      <c r="G739" s="82"/>
      <c r="H739" s="81" t="s">
        <v>2882</v>
      </c>
      <c r="I739" s="81" t="s">
        <v>2883</v>
      </c>
      <c r="J739" s="81" t="s">
        <v>2884</v>
      </c>
    </row>
    <row r="740" spans="1:10">
      <c r="A740" s="82" t="s">
        <v>2869</v>
      </c>
      <c r="B740" s="81" t="s">
        <v>909</v>
      </c>
      <c r="C740" s="81" t="s">
        <v>910</v>
      </c>
      <c r="D740" s="82" t="s">
        <v>876</v>
      </c>
      <c r="E740" s="82" t="s">
        <v>1902</v>
      </c>
      <c r="F740" s="82"/>
      <c r="G740" s="82"/>
      <c r="H740" s="81" t="s">
        <v>2885</v>
      </c>
      <c r="I740" s="81" t="s">
        <v>2886</v>
      </c>
      <c r="J740" s="81" t="s">
        <v>2887</v>
      </c>
    </row>
    <row r="741" spans="1:10">
      <c r="A741" s="82" t="s">
        <v>2869</v>
      </c>
      <c r="B741" s="81" t="s">
        <v>915</v>
      </c>
      <c r="C741" s="81" t="s">
        <v>916</v>
      </c>
      <c r="D741" s="82" t="s">
        <v>876</v>
      </c>
      <c r="E741" s="82" t="s">
        <v>2888</v>
      </c>
      <c r="F741" s="82"/>
      <c r="G741" s="82"/>
      <c r="H741" s="81" t="s">
        <v>2889</v>
      </c>
      <c r="I741" s="81" t="s">
        <v>2890</v>
      </c>
      <c r="J741" s="81" t="s">
        <v>2891</v>
      </c>
    </row>
    <row r="742" spans="1:10" ht="25.5">
      <c r="A742" s="82" t="s">
        <v>2869</v>
      </c>
      <c r="B742" s="81" t="s">
        <v>921</v>
      </c>
      <c r="C742" s="81" t="s">
        <v>922</v>
      </c>
      <c r="D742" s="82" t="s">
        <v>876</v>
      </c>
      <c r="E742" s="82" t="s">
        <v>2326</v>
      </c>
      <c r="F742" s="82"/>
      <c r="G742" s="82"/>
      <c r="H742" s="81" t="s">
        <v>1326</v>
      </c>
      <c r="I742" s="81" t="s">
        <v>2892</v>
      </c>
      <c r="J742" s="81" t="s">
        <v>2893</v>
      </c>
    </row>
    <row r="743" spans="1:10">
      <c r="A743" s="82" t="s">
        <v>2869</v>
      </c>
      <c r="B743" s="81" t="s">
        <v>927</v>
      </c>
      <c r="C743" s="81" t="s">
        <v>928</v>
      </c>
      <c r="D743" s="82" t="s">
        <v>876</v>
      </c>
      <c r="E743" s="82" t="s">
        <v>2829</v>
      </c>
      <c r="F743" s="82"/>
      <c r="G743" s="82"/>
      <c r="H743" s="81" t="s">
        <v>2894</v>
      </c>
      <c r="I743" s="81" t="s">
        <v>2895</v>
      </c>
      <c r="J743" s="81" t="s">
        <v>2896</v>
      </c>
    </row>
    <row r="744" spans="1:10" ht="25.5">
      <c r="A744" s="82" t="s">
        <v>2869</v>
      </c>
      <c r="B744" s="81" t="s">
        <v>933</v>
      </c>
      <c r="C744" s="81" t="s">
        <v>934</v>
      </c>
      <c r="D744" s="82" t="s">
        <v>876</v>
      </c>
      <c r="E744" s="82" t="s">
        <v>2897</v>
      </c>
      <c r="F744" s="82"/>
      <c r="G744" s="82"/>
      <c r="H744" s="81" t="s">
        <v>2898</v>
      </c>
      <c r="I744" s="81" t="s">
        <v>2899</v>
      </c>
      <c r="J744" s="81" t="s">
        <v>2900</v>
      </c>
    </row>
    <row r="745" spans="1:10" ht="25.5">
      <c r="A745" s="82" t="s">
        <v>2869</v>
      </c>
      <c r="B745" s="81" t="s">
        <v>939</v>
      </c>
      <c r="C745" s="81" t="s">
        <v>940</v>
      </c>
      <c r="D745" s="82" t="s">
        <v>876</v>
      </c>
      <c r="E745" s="82" t="s">
        <v>2901</v>
      </c>
      <c r="F745" s="82"/>
      <c r="G745" s="82"/>
      <c r="H745" s="81" t="s">
        <v>2902</v>
      </c>
      <c r="I745" s="81" t="s">
        <v>2903</v>
      </c>
      <c r="J745" s="81" t="s">
        <v>2904</v>
      </c>
    </row>
    <row r="746" spans="1:10" ht="38.25">
      <c r="A746" s="82" t="s">
        <v>2869</v>
      </c>
      <c r="B746" s="81" t="s">
        <v>945</v>
      </c>
      <c r="C746" s="81" t="s">
        <v>946</v>
      </c>
      <c r="D746" s="82" t="s">
        <v>876</v>
      </c>
      <c r="E746" s="82" t="s">
        <v>1151</v>
      </c>
      <c r="F746" s="82"/>
      <c r="G746" s="82"/>
      <c r="H746" s="81" t="s">
        <v>2905</v>
      </c>
      <c r="I746" s="81" t="s">
        <v>2906</v>
      </c>
      <c r="J746" s="81" t="s">
        <v>2907</v>
      </c>
    </row>
    <row r="747" spans="1:10" ht="38.25">
      <c r="A747" s="82" t="s">
        <v>2869</v>
      </c>
      <c r="B747" s="81" t="s">
        <v>403</v>
      </c>
      <c r="C747" s="81" t="s">
        <v>951</v>
      </c>
      <c r="D747" s="82" t="s">
        <v>876</v>
      </c>
      <c r="E747" s="82" t="s">
        <v>909</v>
      </c>
      <c r="F747" s="82"/>
      <c r="G747" s="82"/>
      <c r="H747" s="81" t="s">
        <v>2908</v>
      </c>
      <c r="I747" s="81" t="s">
        <v>2909</v>
      </c>
      <c r="J747" s="81" t="s">
        <v>2910</v>
      </c>
    </row>
    <row r="748" spans="1:10" ht="51">
      <c r="A748" s="82" t="s">
        <v>2869</v>
      </c>
      <c r="B748" s="81" t="s">
        <v>956</v>
      </c>
      <c r="C748" s="81" t="s">
        <v>957</v>
      </c>
      <c r="D748" s="82" t="s">
        <v>876</v>
      </c>
      <c r="E748" s="82" t="s">
        <v>2911</v>
      </c>
      <c r="F748" s="82"/>
      <c r="G748" s="82"/>
      <c r="H748" s="81" t="s">
        <v>2912</v>
      </c>
      <c r="I748" s="81" t="s">
        <v>2913</v>
      </c>
      <c r="J748" s="81" t="s">
        <v>2914</v>
      </c>
    </row>
    <row r="749" spans="1:10">
      <c r="A749" s="82" t="s">
        <v>2869</v>
      </c>
      <c r="B749" s="81" t="s">
        <v>962</v>
      </c>
      <c r="C749" s="81" t="s">
        <v>963</v>
      </c>
      <c r="D749" s="82" t="s">
        <v>876</v>
      </c>
      <c r="E749" s="82" t="s">
        <v>1656</v>
      </c>
      <c r="F749" s="82"/>
      <c r="G749" s="82"/>
      <c r="H749" s="81" t="s">
        <v>2915</v>
      </c>
      <c r="I749" s="81" t="s">
        <v>2916</v>
      </c>
      <c r="J749" s="81" t="s">
        <v>2917</v>
      </c>
    </row>
    <row r="750" spans="1:10" ht="25.5">
      <c r="A750" s="82" t="s">
        <v>2869</v>
      </c>
      <c r="B750" s="81" t="s">
        <v>968</v>
      </c>
      <c r="C750" s="81" t="s">
        <v>969</v>
      </c>
      <c r="D750" s="82" t="s">
        <v>876</v>
      </c>
      <c r="E750" s="82" t="s">
        <v>2918</v>
      </c>
      <c r="F750" s="82"/>
      <c r="G750" s="82"/>
      <c r="H750" s="81" t="s">
        <v>2919</v>
      </c>
      <c r="I750" s="81" t="s">
        <v>2920</v>
      </c>
      <c r="J750" s="81" t="s">
        <v>2921</v>
      </c>
    </row>
    <row r="751" spans="1:10" ht="25.5">
      <c r="A751" s="82" t="s">
        <v>2869</v>
      </c>
      <c r="B751" s="81" t="s">
        <v>974</v>
      </c>
      <c r="C751" s="81" t="s">
        <v>975</v>
      </c>
      <c r="D751" s="82" t="s">
        <v>876</v>
      </c>
      <c r="E751" s="82" t="s">
        <v>2342</v>
      </c>
      <c r="F751" s="82"/>
      <c r="G751" s="82"/>
      <c r="H751" s="81" t="s">
        <v>2922</v>
      </c>
      <c r="I751" s="81" t="s">
        <v>2923</v>
      </c>
      <c r="J751" s="81" t="s">
        <v>2924</v>
      </c>
    </row>
    <row r="752" spans="1:10" ht="25.5">
      <c r="A752" s="82" t="s">
        <v>2869</v>
      </c>
      <c r="B752" s="81" t="s">
        <v>980</v>
      </c>
      <c r="C752" s="81" t="s">
        <v>981</v>
      </c>
      <c r="D752" s="82" t="s">
        <v>876</v>
      </c>
      <c r="E752" s="82" t="s">
        <v>2925</v>
      </c>
      <c r="F752" s="82"/>
      <c r="G752" s="82"/>
      <c r="H752" s="81" t="s">
        <v>2926</v>
      </c>
      <c r="I752" s="81" t="s">
        <v>2927</v>
      </c>
      <c r="J752" s="81" t="s">
        <v>2928</v>
      </c>
    </row>
    <row r="753" spans="1:10" ht="38.25">
      <c r="A753" s="82" t="s">
        <v>2869</v>
      </c>
      <c r="B753" s="81" t="s">
        <v>986</v>
      </c>
      <c r="C753" s="81" t="s">
        <v>987</v>
      </c>
      <c r="D753" s="82" t="s">
        <v>876</v>
      </c>
      <c r="E753" s="82" t="s">
        <v>2929</v>
      </c>
      <c r="F753" s="82"/>
      <c r="G753" s="82"/>
      <c r="H753" s="81" t="s">
        <v>2930</v>
      </c>
      <c r="I753" s="81" t="s">
        <v>2931</v>
      </c>
      <c r="J753" s="81" t="s">
        <v>2932</v>
      </c>
    </row>
    <row r="754" spans="1:10" ht="25.5">
      <c r="A754" s="82" t="s">
        <v>2869</v>
      </c>
      <c r="B754" s="81" t="s">
        <v>992</v>
      </c>
      <c r="C754" s="81" t="s">
        <v>993</v>
      </c>
      <c r="D754" s="82" t="s">
        <v>876</v>
      </c>
      <c r="E754" s="82" t="s">
        <v>1240</v>
      </c>
      <c r="F754" s="82"/>
      <c r="G754" s="82"/>
      <c r="H754" s="81" t="s">
        <v>884</v>
      </c>
      <c r="I754" s="81" t="s">
        <v>1173</v>
      </c>
      <c r="J754" s="81" t="s">
        <v>2933</v>
      </c>
    </row>
    <row r="755" spans="1:10">
      <c r="A755" s="82" t="s">
        <v>2934</v>
      </c>
      <c r="B755" s="81" t="s">
        <v>874</v>
      </c>
      <c r="C755" s="81" t="s">
        <v>875</v>
      </c>
      <c r="D755" s="82" t="s">
        <v>876</v>
      </c>
      <c r="E755" s="82" t="s">
        <v>2935</v>
      </c>
      <c r="F755" s="82"/>
      <c r="G755" s="82"/>
      <c r="H755" s="81" t="s">
        <v>2936</v>
      </c>
      <c r="I755" s="81" t="s">
        <v>2937</v>
      </c>
      <c r="J755" s="81" t="s">
        <v>2938</v>
      </c>
    </row>
    <row r="756" spans="1:10" ht="25.5">
      <c r="A756" s="82" t="s">
        <v>2934</v>
      </c>
      <c r="B756" s="81" t="s">
        <v>881</v>
      </c>
      <c r="C756" s="81" t="s">
        <v>882</v>
      </c>
      <c r="D756" s="82" t="s">
        <v>876</v>
      </c>
      <c r="E756" s="82" t="s">
        <v>1254</v>
      </c>
      <c r="F756" s="82"/>
      <c r="G756" s="82"/>
      <c r="H756" s="81" t="s">
        <v>884</v>
      </c>
      <c r="I756" s="81" t="s">
        <v>891</v>
      </c>
      <c r="J756" s="81" t="s">
        <v>891</v>
      </c>
    </row>
    <row r="757" spans="1:10" ht="25.5">
      <c r="A757" s="82" t="s">
        <v>2934</v>
      </c>
      <c r="B757" s="81" t="s">
        <v>887</v>
      </c>
      <c r="C757" s="81" t="s">
        <v>888</v>
      </c>
      <c r="D757" s="82" t="s">
        <v>876</v>
      </c>
      <c r="E757" s="82" t="s">
        <v>883</v>
      </c>
      <c r="F757" s="82"/>
      <c r="G757" s="82"/>
      <c r="H757" s="81" t="s">
        <v>1660</v>
      </c>
      <c r="I757" s="81" t="s">
        <v>2434</v>
      </c>
      <c r="J757" s="81" t="s">
        <v>2939</v>
      </c>
    </row>
    <row r="758" spans="1:10">
      <c r="A758" s="82" t="s">
        <v>2934</v>
      </c>
      <c r="B758" s="81" t="s">
        <v>892</v>
      </c>
      <c r="C758" s="81" t="s">
        <v>893</v>
      </c>
      <c r="D758" s="82" t="s">
        <v>876</v>
      </c>
      <c r="E758" s="82" t="s">
        <v>1254</v>
      </c>
      <c r="F758" s="82"/>
      <c r="G758" s="82"/>
      <c r="H758" s="81" t="s">
        <v>884</v>
      </c>
      <c r="I758" s="81" t="s">
        <v>891</v>
      </c>
      <c r="J758" s="81" t="s">
        <v>891</v>
      </c>
    </row>
    <row r="759" spans="1:10">
      <c r="A759" s="82" t="s">
        <v>2934</v>
      </c>
      <c r="B759" s="81" t="s">
        <v>897</v>
      </c>
      <c r="C759" s="81" t="s">
        <v>898</v>
      </c>
      <c r="D759" s="82" t="s">
        <v>876</v>
      </c>
      <c r="E759" s="82" t="s">
        <v>1445</v>
      </c>
      <c r="F759" s="82"/>
      <c r="G759" s="82"/>
      <c r="H759" s="81" t="s">
        <v>2940</v>
      </c>
      <c r="I759" s="81" t="s">
        <v>2941</v>
      </c>
      <c r="J759" s="81" t="s">
        <v>2942</v>
      </c>
    </row>
    <row r="760" spans="1:10">
      <c r="A760" s="82" t="s">
        <v>2934</v>
      </c>
      <c r="B760" s="81" t="s">
        <v>903</v>
      </c>
      <c r="C760" s="81" t="s">
        <v>904</v>
      </c>
      <c r="D760" s="82" t="s">
        <v>876</v>
      </c>
      <c r="E760" s="82" t="s">
        <v>1674</v>
      </c>
      <c r="F760" s="82"/>
      <c r="G760" s="82"/>
      <c r="H760" s="81" t="s">
        <v>2943</v>
      </c>
      <c r="I760" s="81" t="s">
        <v>2944</v>
      </c>
      <c r="J760" s="81" t="s">
        <v>2945</v>
      </c>
    </row>
    <row r="761" spans="1:10">
      <c r="A761" s="82" t="s">
        <v>2934</v>
      </c>
      <c r="B761" s="81" t="s">
        <v>909</v>
      </c>
      <c r="C761" s="81" t="s">
        <v>910</v>
      </c>
      <c r="D761" s="82" t="s">
        <v>876</v>
      </c>
      <c r="E761" s="82" t="s">
        <v>1368</v>
      </c>
      <c r="F761" s="82"/>
      <c r="G761" s="82"/>
      <c r="H761" s="81" t="s">
        <v>2946</v>
      </c>
      <c r="I761" s="81" t="s">
        <v>2947</v>
      </c>
      <c r="J761" s="81" t="s">
        <v>2948</v>
      </c>
    </row>
    <row r="762" spans="1:10">
      <c r="A762" s="82" t="s">
        <v>2934</v>
      </c>
      <c r="B762" s="81" t="s">
        <v>915</v>
      </c>
      <c r="C762" s="81" t="s">
        <v>916</v>
      </c>
      <c r="D762" s="82" t="s">
        <v>876</v>
      </c>
      <c r="E762" s="82" t="s">
        <v>2949</v>
      </c>
      <c r="F762" s="82"/>
      <c r="G762" s="82"/>
      <c r="H762" s="81" t="s">
        <v>2950</v>
      </c>
      <c r="I762" s="81" t="s">
        <v>2951</v>
      </c>
      <c r="J762" s="81" t="s">
        <v>2952</v>
      </c>
    </row>
    <row r="763" spans="1:10" ht="25.5">
      <c r="A763" s="82" t="s">
        <v>2934</v>
      </c>
      <c r="B763" s="81" t="s">
        <v>921</v>
      </c>
      <c r="C763" s="81" t="s">
        <v>922</v>
      </c>
      <c r="D763" s="82" t="s">
        <v>876</v>
      </c>
      <c r="E763" s="82" t="s">
        <v>1674</v>
      </c>
      <c r="F763" s="82"/>
      <c r="G763" s="82"/>
      <c r="H763" s="81" t="s">
        <v>2085</v>
      </c>
      <c r="I763" s="81" t="s">
        <v>2953</v>
      </c>
      <c r="J763" s="81" t="s">
        <v>2954</v>
      </c>
    </row>
    <row r="764" spans="1:10">
      <c r="A764" s="82" t="s">
        <v>2934</v>
      </c>
      <c r="B764" s="81" t="s">
        <v>927</v>
      </c>
      <c r="C764" s="81" t="s">
        <v>928</v>
      </c>
      <c r="D764" s="82" t="s">
        <v>876</v>
      </c>
      <c r="E764" s="82" t="s">
        <v>1001</v>
      </c>
      <c r="F764" s="82"/>
      <c r="G764" s="82"/>
      <c r="H764" s="81" t="s">
        <v>2489</v>
      </c>
      <c r="I764" s="81" t="s">
        <v>1430</v>
      </c>
      <c r="J764" s="81" t="s">
        <v>2955</v>
      </c>
    </row>
    <row r="765" spans="1:10" ht="25.5">
      <c r="A765" s="82" t="s">
        <v>2934</v>
      </c>
      <c r="B765" s="81" t="s">
        <v>933</v>
      </c>
      <c r="C765" s="81" t="s">
        <v>934</v>
      </c>
      <c r="D765" s="82" t="s">
        <v>876</v>
      </c>
      <c r="E765" s="82" t="s">
        <v>1018</v>
      </c>
      <c r="F765" s="82"/>
      <c r="G765" s="82"/>
      <c r="H765" s="81" t="s">
        <v>894</v>
      </c>
      <c r="I765" s="81" t="s">
        <v>891</v>
      </c>
      <c r="J765" s="81" t="s">
        <v>891</v>
      </c>
    </row>
    <row r="766" spans="1:10" ht="25.5">
      <c r="A766" s="82" t="s">
        <v>2934</v>
      </c>
      <c r="B766" s="81" t="s">
        <v>939</v>
      </c>
      <c r="C766" s="81" t="s">
        <v>940</v>
      </c>
      <c r="D766" s="82" t="s">
        <v>876</v>
      </c>
      <c r="E766" s="82" t="s">
        <v>887</v>
      </c>
      <c r="F766" s="82"/>
      <c r="G766" s="82"/>
      <c r="H766" s="81" t="s">
        <v>2503</v>
      </c>
      <c r="I766" s="81" t="s">
        <v>2013</v>
      </c>
      <c r="J766" s="81" t="s">
        <v>2956</v>
      </c>
    </row>
    <row r="767" spans="1:10" ht="38.25">
      <c r="A767" s="82" t="s">
        <v>2934</v>
      </c>
      <c r="B767" s="81" t="s">
        <v>945</v>
      </c>
      <c r="C767" s="81" t="s">
        <v>946</v>
      </c>
      <c r="D767" s="82" t="s">
        <v>876</v>
      </c>
      <c r="E767" s="82" t="s">
        <v>1773</v>
      </c>
      <c r="F767" s="82"/>
      <c r="G767" s="82"/>
      <c r="H767" s="81" t="s">
        <v>1934</v>
      </c>
      <c r="I767" s="81" t="s">
        <v>2290</v>
      </c>
      <c r="J767" s="81" t="s">
        <v>2957</v>
      </c>
    </row>
    <row r="768" spans="1:10" ht="38.25">
      <c r="A768" s="82" t="s">
        <v>2934</v>
      </c>
      <c r="B768" s="81" t="s">
        <v>403</v>
      </c>
      <c r="C768" s="81" t="s">
        <v>951</v>
      </c>
      <c r="D768" s="82" t="s">
        <v>876</v>
      </c>
      <c r="E768" s="82" t="s">
        <v>1056</v>
      </c>
      <c r="F768" s="82"/>
      <c r="G768" s="82"/>
      <c r="H768" s="81" t="s">
        <v>884</v>
      </c>
      <c r="I768" s="81" t="s">
        <v>891</v>
      </c>
      <c r="J768" s="81" t="s">
        <v>891</v>
      </c>
    </row>
    <row r="769" spans="1:10" ht="51">
      <c r="A769" s="82" t="s">
        <v>2934</v>
      </c>
      <c r="B769" s="81" t="s">
        <v>956</v>
      </c>
      <c r="C769" s="81" t="s">
        <v>957</v>
      </c>
      <c r="D769" s="82" t="s">
        <v>876</v>
      </c>
      <c r="E769" s="82" t="s">
        <v>1855</v>
      </c>
      <c r="F769" s="82"/>
      <c r="G769" s="82"/>
      <c r="H769" s="81" t="s">
        <v>2958</v>
      </c>
      <c r="I769" s="81" t="s">
        <v>2523</v>
      </c>
      <c r="J769" s="81" t="s">
        <v>2959</v>
      </c>
    </row>
    <row r="770" spans="1:10">
      <c r="A770" s="82" t="s">
        <v>2934</v>
      </c>
      <c r="B770" s="81" t="s">
        <v>962</v>
      </c>
      <c r="C770" s="81" t="s">
        <v>963</v>
      </c>
      <c r="D770" s="82" t="s">
        <v>876</v>
      </c>
      <c r="E770" s="82" t="s">
        <v>1057</v>
      </c>
      <c r="F770" s="82"/>
      <c r="G770" s="82"/>
      <c r="H770" s="81" t="s">
        <v>1226</v>
      </c>
      <c r="I770" s="81" t="s">
        <v>891</v>
      </c>
      <c r="J770" s="81" t="s">
        <v>891</v>
      </c>
    </row>
    <row r="771" spans="1:10" ht="25.5">
      <c r="A771" s="82" t="s">
        <v>2934</v>
      </c>
      <c r="B771" s="81" t="s">
        <v>968</v>
      </c>
      <c r="C771" s="81" t="s">
        <v>969</v>
      </c>
      <c r="D771" s="82" t="s">
        <v>876</v>
      </c>
      <c r="E771" s="82" t="s">
        <v>1173</v>
      </c>
      <c r="F771" s="82"/>
      <c r="G771" s="82"/>
      <c r="H771" s="81" t="s">
        <v>2960</v>
      </c>
      <c r="I771" s="81" t="s">
        <v>2961</v>
      </c>
      <c r="J771" s="81" t="s">
        <v>2962</v>
      </c>
    </row>
    <row r="772" spans="1:10" ht="25.5">
      <c r="A772" s="82" t="s">
        <v>2934</v>
      </c>
      <c r="B772" s="81" t="s">
        <v>974</v>
      </c>
      <c r="C772" s="81" t="s">
        <v>975</v>
      </c>
      <c r="D772" s="82" t="s">
        <v>876</v>
      </c>
      <c r="E772" s="82" t="s">
        <v>887</v>
      </c>
      <c r="F772" s="82"/>
      <c r="G772" s="82"/>
      <c r="H772" s="81" t="s">
        <v>1269</v>
      </c>
      <c r="I772" s="81" t="s">
        <v>1433</v>
      </c>
      <c r="J772" s="81" t="s">
        <v>1862</v>
      </c>
    </row>
    <row r="773" spans="1:10" ht="25.5">
      <c r="A773" s="82" t="s">
        <v>2934</v>
      </c>
      <c r="B773" s="81" t="s">
        <v>980</v>
      </c>
      <c r="C773" s="81" t="s">
        <v>981</v>
      </c>
      <c r="D773" s="82" t="s">
        <v>876</v>
      </c>
      <c r="E773" s="82" t="s">
        <v>2275</v>
      </c>
      <c r="F773" s="82"/>
      <c r="G773" s="82"/>
      <c r="H773" s="81" t="s">
        <v>2963</v>
      </c>
      <c r="I773" s="81" t="s">
        <v>2964</v>
      </c>
      <c r="J773" s="81" t="s">
        <v>2965</v>
      </c>
    </row>
    <row r="774" spans="1:10" ht="38.25">
      <c r="A774" s="82" t="s">
        <v>2934</v>
      </c>
      <c r="B774" s="81" t="s">
        <v>986</v>
      </c>
      <c r="C774" s="81" t="s">
        <v>987</v>
      </c>
      <c r="D774" s="82" t="s">
        <v>876</v>
      </c>
      <c r="E774" s="82" t="s">
        <v>1398</v>
      </c>
      <c r="F774" s="82"/>
      <c r="G774" s="82"/>
      <c r="H774" s="81" t="s">
        <v>2413</v>
      </c>
      <c r="I774" s="81" t="s">
        <v>2966</v>
      </c>
      <c r="J774" s="81" t="s">
        <v>2967</v>
      </c>
    </row>
    <row r="775" spans="1:10">
      <c r="A775" s="82" t="s">
        <v>2968</v>
      </c>
      <c r="B775" s="81" t="s">
        <v>874</v>
      </c>
      <c r="C775" s="81" t="s">
        <v>875</v>
      </c>
      <c r="D775" s="82" t="s">
        <v>876</v>
      </c>
      <c r="E775" s="82" t="s">
        <v>2969</v>
      </c>
      <c r="F775" s="82"/>
      <c r="G775" s="82"/>
      <c r="H775" s="81" t="s">
        <v>2970</v>
      </c>
      <c r="I775" s="81" t="s">
        <v>2971</v>
      </c>
      <c r="J775" s="81" t="s">
        <v>2972</v>
      </c>
    </row>
    <row r="776" spans="1:10" ht="25.5">
      <c r="A776" s="82" t="s">
        <v>2968</v>
      </c>
      <c r="B776" s="81" t="s">
        <v>881</v>
      </c>
      <c r="C776" s="81" t="s">
        <v>882</v>
      </c>
      <c r="D776" s="82" t="s">
        <v>876</v>
      </c>
      <c r="E776" s="82" t="s">
        <v>1254</v>
      </c>
      <c r="F776" s="82"/>
      <c r="G776" s="82"/>
      <c r="H776" s="81" t="s">
        <v>884</v>
      </c>
      <c r="I776" s="81" t="s">
        <v>891</v>
      </c>
      <c r="J776" s="81" t="s">
        <v>891</v>
      </c>
    </row>
    <row r="777" spans="1:10" ht="25.5">
      <c r="A777" s="82" t="s">
        <v>2968</v>
      </c>
      <c r="B777" s="81" t="s">
        <v>887</v>
      </c>
      <c r="C777" s="81" t="s">
        <v>888</v>
      </c>
      <c r="D777" s="82" t="s">
        <v>876</v>
      </c>
      <c r="E777" s="82" t="s">
        <v>883</v>
      </c>
      <c r="F777" s="82"/>
      <c r="G777" s="82"/>
      <c r="H777" s="81" t="s">
        <v>890</v>
      </c>
      <c r="I777" s="81" t="s">
        <v>885</v>
      </c>
      <c r="J777" s="81" t="s">
        <v>2973</v>
      </c>
    </row>
    <row r="778" spans="1:10">
      <c r="A778" s="82" t="s">
        <v>2968</v>
      </c>
      <c r="B778" s="81" t="s">
        <v>892</v>
      </c>
      <c r="C778" s="81" t="s">
        <v>893</v>
      </c>
      <c r="D778" s="82" t="s">
        <v>876</v>
      </c>
      <c r="E778" s="82" t="s">
        <v>1323</v>
      </c>
      <c r="F778" s="82"/>
      <c r="G778" s="82"/>
      <c r="H778" s="81" t="s">
        <v>2974</v>
      </c>
      <c r="I778" s="81" t="s">
        <v>2975</v>
      </c>
      <c r="J778" s="81" t="s">
        <v>2976</v>
      </c>
    </row>
    <row r="779" spans="1:10">
      <c r="A779" s="82" t="s">
        <v>2968</v>
      </c>
      <c r="B779" s="81" t="s">
        <v>897</v>
      </c>
      <c r="C779" s="81" t="s">
        <v>898</v>
      </c>
      <c r="D779" s="82" t="s">
        <v>876</v>
      </c>
      <c r="E779" s="82" t="s">
        <v>2881</v>
      </c>
      <c r="F779" s="82"/>
      <c r="G779" s="82"/>
      <c r="H779" s="81" t="s">
        <v>2977</v>
      </c>
      <c r="I779" s="81" t="s">
        <v>2978</v>
      </c>
      <c r="J779" s="81" t="s">
        <v>2979</v>
      </c>
    </row>
    <row r="780" spans="1:10">
      <c r="A780" s="82" t="s">
        <v>2968</v>
      </c>
      <c r="B780" s="81" t="s">
        <v>903</v>
      </c>
      <c r="C780" s="81" t="s">
        <v>904</v>
      </c>
      <c r="D780" s="82" t="s">
        <v>876</v>
      </c>
      <c r="E780" s="82" t="s">
        <v>986</v>
      </c>
      <c r="F780" s="82"/>
      <c r="G780" s="82"/>
      <c r="H780" s="81" t="s">
        <v>2980</v>
      </c>
      <c r="I780" s="81" t="s">
        <v>2981</v>
      </c>
      <c r="J780" s="81" t="s">
        <v>2982</v>
      </c>
    </row>
    <row r="781" spans="1:10">
      <c r="A781" s="82" t="s">
        <v>2968</v>
      </c>
      <c r="B781" s="81" t="s">
        <v>909</v>
      </c>
      <c r="C781" s="81" t="s">
        <v>910</v>
      </c>
      <c r="D781" s="82" t="s">
        <v>876</v>
      </c>
      <c r="E781" s="82" t="s">
        <v>1614</v>
      </c>
      <c r="F781" s="82"/>
      <c r="G781" s="82"/>
      <c r="H781" s="81" t="s">
        <v>2983</v>
      </c>
      <c r="I781" s="81" t="s">
        <v>2984</v>
      </c>
      <c r="J781" s="81" t="s">
        <v>2985</v>
      </c>
    </row>
    <row r="782" spans="1:10">
      <c r="A782" s="82" t="s">
        <v>2968</v>
      </c>
      <c r="B782" s="81" t="s">
        <v>915</v>
      </c>
      <c r="C782" s="81" t="s">
        <v>916</v>
      </c>
      <c r="D782" s="82" t="s">
        <v>876</v>
      </c>
      <c r="E782" s="82" t="s">
        <v>2054</v>
      </c>
      <c r="F782" s="82"/>
      <c r="G782" s="82"/>
      <c r="H782" s="81" t="s">
        <v>2986</v>
      </c>
      <c r="I782" s="81" t="s">
        <v>2987</v>
      </c>
      <c r="J782" s="81" t="s">
        <v>2988</v>
      </c>
    </row>
    <row r="783" spans="1:10" ht="25.5">
      <c r="A783" s="82" t="s">
        <v>2968</v>
      </c>
      <c r="B783" s="81" t="s">
        <v>921</v>
      </c>
      <c r="C783" s="81" t="s">
        <v>922</v>
      </c>
      <c r="D783" s="82" t="s">
        <v>876</v>
      </c>
      <c r="E783" s="82" t="s">
        <v>2503</v>
      </c>
      <c r="F783" s="82"/>
      <c r="G783" s="82"/>
      <c r="H783" s="81" t="s">
        <v>1245</v>
      </c>
      <c r="I783" s="81" t="s">
        <v>885</v>
      </c>
      <c r="J783" s="81" t="s">
        <v>2989</v>
      </c>
    </row>
    <row r="784" spans="1:10">
      <c r="A784" s="82" t="s">
        <v>2968</v>
      </c>
      <c r="B784" s="81" t="s">
        <v>927</v>
      </c>
      <c r="C784" s="81" t="s">
        <v>928</v>
      </c>
      <c r="D784" s="82" t="s">
        <v>876</v>
      </c>
      <c r="E784" s="82" t="s">
        <v>1479</v>
      </c>
      <c r="F784" s="82"/>
      <c r="G784" s="82"/>
      <c r="H784" s="81" t="s">
        <v>2135</v>
      </c>
      <c r="I784" s="81" t="s">
        <v>2990</v>
      </c>
      <c r="J784" s="81" t="s">
        <v>2991</v>
      </c>
    </row>
    <row r="785" spans="1:10" ht="25.5">
      <c r="A785" s="82" t="s">
        <v>2968</v>
      </c>
      <c r="B785" s="81" t="s">
        <v>933</v>
      </c>
      <c r="C785" s="81" t="s">
        <v>934</v>
      </c>
      <c r="D785" s="82" t="s">
        <v>876</v>
      </c>
      <c r="E785" s="82" t="s">
        <v>1043</v>
      </c>
      <c r="F785" s="82"/>
      <c r="G785" s="82"/>
      <c r="H785" s="81" t="s">
        <v>2992</v>
      </c>
      <c r="I785" s="81" t="s">
        <v>2993</v>
      </c>
      <c r="J785" s="81" t="s">
        <v>2994</v>
      </c>
    </row>
    <row r="786" spans="1:10" ht="25.5">
      <c r="A786" s="82" t="s">
        <v>2968</v>
      </c>
      <c r="B786" s="81" t="s">
        <v>939</v>
      </c>
      <c r="C786" s="81" t="s">
        <v>940</v>
      </c>
      <c r="D786" s="82" t="s">
        <v>876</v>
      </c>
      <c r="E786" s="82" t="s">
        <v>886</v>
      </c>
      <c r="F786" s="82"/>
      <c r="G786" s="82"/>
      <c r="H786" s="81" t="s">
        <v>2995</v>
      </c>
      <c r="I786" s="81" t="s">
        <v>2996</v>
      </c>
      <c r="J786" s="81" t="s">
        <v>2997</v>
      </c>
    </row>
    <row r="787" spans="1:10" ht="38.25">
      <c r="A787" s="82" t="s">
        <v>2968</v>
      </c>
      <c r="B787" s="81" t="s">
        <v>945</v>
      </c>
      <c r="C787" s="81" t="s">
        <v>946</v>
      </c>
      <c r="D787" s="82" t="s">
        <v>876</v>
      </c>
      <c r="E787" s="82" t="s">
        <v>1729</v>
      </c>
      <c r="F787" s="82"/>
      <c r="G787" s="82"/>
      <c r="H787" s="81" t="s">
        <v>2998</v>
      </c>
      <c r="I787" s="81" t="s">
        <v>2999</v>
      </c>
      <c r="J787" s="81" t="s">
        <v>3000</v>
      </c>
    </row>
    <row r="788" spans="1:10" ht="38.25">
      <c r="A788" s="82" t="s">
        <v>2968</v>
      </c>
      <c r="B788" s="81" t="s">
        <v>403</v>
      </c>
      <c r="C788" s="81" t="s">
        <v>951</v>
      </c>
      <c r="D788" s="82" t="s">
        <v>876</v>
      </c>
      <c r="E788" s="82" t="s">
        <v>883</v>
      </c>
      <c r="F788" s="82"/>
      <c r="G788" s="82"/>
      <c r="H788" s="81" t="s">
        <v>890</v>
      </c>
      <c r="I788" s="81" t="s">
        <v>3001</v>
      </c>
      <c r="J788" s="81" t="s">
        <v>1940</v>
      </c>
    </row>
    <row r="789" spans="1:10" ht="51">
      <c r="A789" s="82" t="s">
        <v>2968</v>
      </c>
      <c r="B789" s="81" t="s">
        <v>956</v>
      </c>
      <c r="C789" s="81" t="s">
        <v>957</v>
      </c>
      <c r="D789" s="82" t="s">
        <v>876</v>
      </c>
      <c r="E789" s="82" t="s">
        <v>1475</v>
      </c>
      <c r="F789" s="82"/>
      <c r="G789" s="82"/>
      <c r="H789" s="81" t="s">
        <v>3002</v>
      </c>
      <c r="I789" s="81" t="s">
        <v>3003</v>
      </c>
      <c r="J789" s="81" t="s">
        <v>3004</v>
      </c>
    </row>
    <row r="790" spans="1:10">
      <c r="A790" s="82" t="s">
        <v>2968</v>
      </c>
      <c r="B790" s="81" t="s">
        <v>962</v>
      </c>
      <c r="C790" s="81" t="s">
        <v>963</v>
      </c>
      <c r="D790" s="82" t="s">
        <v>876</v>
      </c>
      <c r="E790" s="82" t="s">
        <v>1323</v>
      </c>
      <c r="F790" s="82"/>
      <c r="G790" s="82"/>
      <c r="H790" s="81" t="s">
        <v>3005</v>
      </c>
      <c r="I790" s="81" t="s">
        <v>885</v>
      </c>
      <c r="J790" s="81" t="s">
        <v>2343</v>
      </c>
    </row>
    <row r="791" spans="1:10" ht="25.5">
      <c r="A791" s="82" t="s">
        <v>2968</v>
      </c>
      <c r="B791" s="81" t="s">
        <v>968</v>
      </c>
      <c r="C791" s="81" t="s">
        <v>969</v>
      </c>
      <c r="D791" s="82" t="s">
        <v>876</v>
      </c>
      <c r="E791" s="82" t="s">
        <v>1683</v>
      </c>
      <c r="F791" s="82"/>
      <c r="G791" s="82"/>
      <c r="H791" s="81" t="s">
        <v>3006</v>
      </c>
      <c r="I791" s="81" t="s">
        <v>3007</v>
      </c>
      <c r="J791" s="81" t="s">
        <v>3008</v>
      </c>
    </row>
    <row r="792" spans="1:10" ht="25.5">
      <c r="A792" s="82" t="s">
        <v>2968</v>
      </c>
      <c r="B792" s="81" t="s">
        <v>974</v>
      </c>
      <c r="C792" s="81" t="s">
        <v>975</v>
      </c>
      <c r="D792" s="82" t="s">
        <v>876</v>
      </c>
      <c r="E792" s="82" t="s">
        <v>1304</v>
      </c>
      <c r="F792" s="82"/>
      <c r="G792" s="82"/>
      <c r="H792" s="81" t="s">
        <v>1733</v>
      </c>
      <c r="I792" s="81" t="s">
        <v>3009</v>
      </c>
      <c r="J792" s="81" t="s">
        <v>3010</v>
      </c>
    </row>
    <row r="793" spans="1:10" ht="25.5">
      <c r="A793" s="82" t="s">
        <v>2968</v>
      </c>
      <c r="B793" s="81" t="s">
        <v>980</v>
      </c>
      <c r="C793" s="81" t="s">
        <v>981</v>
      </c>
      <c r="D793" s="82" t="s">
        <v>876</v>
      </c>
      <c r="E793" s="82" t="s">
        <v>1590</v>
      </c>
      <c r="F793" s="82"/>
      <c r="G793" s="82"/>
      <c r="H793" s="81" t="s">
        <v>3011</v>
      </c>
      <c r="I793" s="81" t="s">
        <v>3012</v>
      </c>
      <c r="J793" s="81" t="s">
        <v>3013</v>
      </c>
    </row>
    <row r="794" spans="1:10" ht="38.25">
      <c r="A794" s="82" t="s">
        <v>2968</v>
      </c>
      <c r="B794" s="81" t="s">
        <v>986</v>
      </c>
      <c r="C794" s="81" t="s">
        <v>987</v>
      </c>
      <c r="D794" s="82" t="s">
        <v>876</v>
      </c>
      <c r="E794" s="82" t="s">
        <v>1480</v>
      </c>
      <c r="F794" s="82"/>
      <c r="G794" s="82"/>
      <c r="H794" s="81" t="s">
        <v>3014</v>
      </c>
      <c r="I794" s="81" t="s">
        <v>3015</v>
      </c>
      <c r="J794" s="81" t="s">
        <v>3016</v>
      </c>
    </row>
    <row r="795" spans="1:10" ht="25.5">
      <c r="A795" s="82" t="s">
        <v>2968</v>
      </c>
      <c r="B795" s="81" t="s">
        <v>992</v>
      </c>
      <c r="C795" s="81" t="s">
        <v>993</v>
      </c>
      <c r="D795" s="82" t="s">
        <v>876</v>
      </c>
      <c r="E795" s="82" t="s">
        <v>889</v>
      </c>
      <c r="F795" s="82"/>
      <c r="G795" s="82"/>
      <c r="H795" s="81" t="s">
        <v>884</v>
      </c>
      <c r="I795" s="81" t="s">
        <v>891</v>
      </c>
      <c r="J795" s="81" t="s">
        <v>891</v>
      </c>
    </row>
    <row r="796" spans="1:10">
      <c r="A796" s="82" t="s">
        <v>3017</v>
      </c>
      <c r="B796" s="81" t="s">
        <v>874</v>
      </c>
      <c r="C796" s="81" t="s">
        <v>875</v>
      </c>
      <c r="D796" s="82" t="s">
        <v>876</v>
      </c>
      <c r="E796" s="82" t="s">
        <v>3018</v>
      </c>
      <c r="F796" s="82"/>
      <c r="G796" s="82"/>
      <c r="H796" s="81" t="s">
        <v>3019</v>
      </c>
      <c r="I796" s="81" t="s">
        <v>3020</v>
      </c>
      <c r="J796" s="81" t="s">
        <v>3021</v>
      </c>
    </row>
    <row r="797" spans="1:10" ht="25.5">
      <c r="A797" s="82" t="s">
        <v>3017</v>
      </c>
      <c r="B797" s="81" t="s">
        <v>881</v>
      </c>
      <c r="C797" s="81" t="s">
        <v>882</v>
      </c>
      <c r="D797" s="82" t="s">
        <v>876</v>
      </c>
      <c r="E797" s="82" t="s">
        <v>1124</v>
      </c>
      <c r="F797" s="82"/>
      <c r="G797" s="82"/>
      <c r="H797" s="81" t="s">
        <v>890</v>
      </c>
      <c r="I797" s="81" t="s">
        <v>891</v>
      </c>
      <c r="J797" s="81" t="s">
        <v>891</v>
      </c>
    </row>
    <row r="798" spans="1:10" ht="25.5">
      <c r="A798" s="82" t="s">
        <v>3017</v>
      </c>
      <c r="B798" s="81" t="s">
        <v>887</v>
      </c>
      <c r="C798" s="81" t="s">
        <v>888</v>
      </c>
      <c r="D798" s="82" t="s">
        <v>876</v>
      </c>
      <c r="E798" s="82" t="s">
        <v>1254</v>
      </c>
      <c r="F798" s="82"/>
      <c r="G798" s="82"/>
      <c r="H798" s="81" t="s">
        <v>884</v>
      </c>
      <c r="I798" s="81" t="s">
        <v>891</v>
      </c>
      <c r="J798" s="81" t="s">
        <v>891</v>
      </c>
    </row>
    <row r="799" spans="1:10">
      <c r="A799" s="82" t="s">
        <v>3017</v>
      </c>
      <c r="B799" s="81" t="s">
        <v>892</v>
      </c>
      <c r="C799" s="81" t="s">
        <v>893</v>
      </c>
      <c r="D799" s="82" t="s">
        <v>876</v>
      </c>
      <c r="E799" s="82" t="s">
        <v>883</v>
      </c>
      <c r="F799" s="82"/>
      <c r="G799" s="82"/>
      <c r="H799" s="81" t="s">
        <v>1226</v>
      </c>
      <c r="I799" s="81" t="s">
        <v>2117</v>
      </c>
      <c r="J799" s="81" t="s">
        <v>3022</v>
      </c>
    </row>
    <row r="800" spans="1:10">
      <c r="A800" s="82" t="s">
        <v>3017</v>
      </c>
      <c r="B800" s="81" t="s">
        <v>897</v>
      </c>
      <c r="C800" s="81" t="s">
        <v>898</v>
      </c>
      <c r="D800" s="82" t="s">
        <v>876</v>
      </c>
      <c r="E800" s="82" t="s">
        <v>1917</v>
      </c>
      <c r="F800" s="82"/>
      <c r="G800" s="82"/>
      <c r="H800" s="81" t="s">
        <v>1876</v>
      </c>
      <c r="I800" s="81" t="s">
        <v>3023</v>
      </c>
      <c r="J800" s="81" t="s">
        <v>3024</v>
      </c>
    </row>
    <row r="801" spans="1:10">
      <c r="A801" s="82" t="s">
        <v>3017</v>
      </c>
      <c r="B801" s="81" t="s">
        <v>903</v>
      </c>
      <c r="C801" s="81" t="s">
        <v>904</v>
      </c>
      <c r="D801" s="82" t="s">
        <v>876</v>
      </c>
      <c r="E801" s="82" t="s">
        <v>1196</v>
      </c>
      <c r="F801" s="82"/>
      <c r="G801" s="82"/>
      <c r="H801" s="81" t="s">
        <v>3025</v>
      </c>
      <c r="I801" s="81" t="s">
        <v>3026</v>
      </c>
      <c r="J801" s="81" t="s">
        <v>3027</v>
      </c>
    </row>
    <row r="802" spans="1:10">
      <c r="A802" s="82" t="s">
        <v>3017</v>
      </c>
      <c r="B802" s="81" t="s">
        <v>909</v>
      </c>
      <c r="C802" s="81" t="s">
        <v>910</v>
      </c>
      <c r="D802" s="82" t="s">
        <v>876</v>
      </c>
      <c r="E802" s="82" t="s">
        <v>2016</v>
      </c>
      <c r="F802" s="82"/>
      <c r="G802" s="82"/>
      <c r="H802" s="81" t="s">
        <v>3028</v>
      </c>
      <c r="I802" s="81" t="s">
        <v>3029</v>
      </c>
      <c r="J802" s="81" t="s">
        <v>3030</v>
      </c>
    </row>
    <row r="803" spans="1:10">
      <c r="A803" s="82" t="s">
        <v>3017</v>
      </c>
      <c r="B803" s="81" t="s">
        <v>915</v>
      </c>
      <c r="C803" s="81" t="s">
        <v>916</v>
      </c>
      <c r="D803" s="82" t="s">
        <v>876</v>
      </c>
      <c r="E803" s="82" t="s">
        <v>3031</v>
      </c>
      <c r="F803" s="82"/>
      <c r="G803" s="82"/>
      <c r="H803" s="81" t="s">
        <v>3032</v>
      </c>
      <c r="I803" s="81" t="s">
        <v>3033</v>
      </c>
      <c r="J803" s="81" t="s">
        <v>3034</v>
      </c>
    </row>
    <row r="804" spans="1:10" ht="25.5">
      <c r="A804" s="82" t="s">
        <v>3017</v>
      </c>
      <c r="B804" s="81" t="s">
        <v>921</v>
      </c>
      <c r="C804" s="81" t="s">
        <v>922</v>
      </c>
      <c r="D804" s="82" t="s">
        <v>876</v>
      </c>
      <c r="E804" s="82" t="s">
        <v>1368</v>
      </c>
      <c r="F804" s="82"/>
      <c r="G804" s="82"/>
      <c r="H804" s="81" t="s">
        <v>1480</v>
      </c>
      <c r="I804" s="81" t="s">
        <v>3035</v>
      </c>
      <c r="J804" s="81" t="s">
        <v>3036</v>
      </c>
    </row>
    <row r="805" spans="1:10">
      <c r="A805" s="82" t="s">
        <v>3017</v>
      </c>
      <c r="B805" s="81" t="s">
        <v>927</v>
      </c>
      <c r="C805" s="81" t="s">
        <v>928</v>
      </c>
      <c r="D805" s="82" t="s">
        <v>876</v>
      </c>
      <c r="E805" s="82" t="s">
        <v>414</v>
      </c>
      <c r="F805" s="82"/>
      <c r="G805" s="82"/>
      <c r="H805" s="81" t="s">
        <v>2940</v>
      </c>
      <c r="I805" s="81" t="s">
        <v>3037</v>
      </c>
      <c r="J805" s="81" t="s">
        <v>3038</v>
      </c>
    </row>
    <row r="806" spans="1:10" ht="25.5">
      <c r="A806" s="82" t="s">
        <v>3017</v>
      </c>
      <c r="B806" s="81" t="s">
        <v>933</v>
      </c>
      <c r="C806" s="81" t="s">
        <v>934</v>
      </c>
      <c r="D806" s="82" t="s">
        <v>876</v>
      </c>
      <c r="E806" s="82" t="s">
        <v>1682</v>
      </c>
      <c r="F806" s="82"/>
      <c r="G806" s="82"/>
      <c r="H806" s="81" t="s">
        <v>947</v>
      </c>
      <c r="I806" s="81" t="s">
        <v>3039</v>
      </c>
      <c r="J806" s="81" t="s">
        <v>3040</v>
      </c>
    </row>
    <row r="807" spans="1:10" ht="25.5">
      <c r="A807" s="82" t="s">
        <v>3017</v>
      </c>
      <c r="B807" s="81" t="s">
        <v>939</v>
      </c>
      <c r="C807" s="81" t="s">
        <v>940</v>
      </c>
      <c r="D807" s="82" t="s">
        <v>876</v>
      </c>
      <c r="E807" s="82" t="s">
        <v>927</v>
      </c>
      <c r="F807" s="82"/>
      <c r="G807" s="82"/>
      <c r="H807" s="81" t="s">
        <v>2946</v>
      </c>
      <c r="I807" s="81" t="s">
        <v>3041</v>
      </c>
      <c r="J807" s="81" t="s">
        <v>3042</v>
      </c>
    </row>
    <row r="808" spans="1:10" ht="38.25">
      <c r="A808" s="82" t="s">
        <v>3017</v>
      </c>
      <c r="B808" s="81" t="s">
        <v>945</v>
      </c>
      <c r="C808" s="81" t="s">
        <v>946</v>
      </c>
      <c r="D808" s="82" t="s">
        <v>876</v>
      </c>
      <c r="E808" s="82" t="s">
        <v>2071</v>
      </c>
      <c r="F808" s="82"/>
      <c r="G808" s="82"/>
      <c r="H808" s="81" t="s">
        <v>1602</v>
      </c>
      <c r="I808" s="81" t="s">
        <v>3043</v>
      </c>
      <c r="J808" s="81" t="s">
        <v>3044</v>
      </c>
    </row>
    <row r="809" spans="1:10" ht="38.25">
      <c r="A809" s="82" t="s">
        <v>3017</v>
      </c>
      <c r="B809" s="81" t="s">
        <v>403</v>
      </c>
      <c r="C809" s="81" t="s">
        <v>951</v>
      </c>
      <c r="D809" s="82" t="s">
        <v>876</v>
      </c>
      <c r="E809" s="82" t="s">
        <v>1254</v>
      </c>
      <c r="F809" s="82"/>
      <c r="G809" s="82"/>
      <c r="H809" s="81" t="s">
        <v>890</v>
      </c>
      <c r="I809" s="81" t="s">
        <v>891</v>
      </c>
      <c r="J809" s="81" t="s">
        <v>891</v>
      </c>
    </row>
    <row r="810" spans="1:10" ht="51">
      <c r="A810" s="82" t="s">
        <v>3017</v>
      </c>
      <c r="B810" s="81" t="s">
        <v>956</v>
      </c>
      <c r="C810" s="81" t="s">
        <v>957</v>
      </c>
      <c r="D810" s="82" t="s">
        <v>876</v>
      </c>
      <c r="E810" s="82" t="s">
        <v>939</v>
      </c>
      <c r="F810" s="82"/>
      <c r="G810" s="82"/>
      <c r="H810" s="81" t="s">
        <v>3045</v>
      </c>
      <c r="I810" s="81" t="s">
        <v>3046</v>
      </c>
      <c r="J810" s="81" t="s">
        <v>3047</v>
      </c>
    </row>
    <row r="811" spans="1:10">
      <c r="A811" s="82" t="s">
        <v>3017</v>
      </c>
      <c r="B811" s="81" t="s">
        <v>962</v>
      </c>
      <c r="C811" s="81" t="s">
        <v>963</v>
      </c>
      <c r="D811" s="82" t="s">
        <v>876</v>
      </c>
      <c r="E811" s="82" t="s">
        <v>1026</v>
      </c>
      <c r="F811" s="82"/>
      <c r="G811" s="82"/>
      <c r="H811" s="81" t="s">
        <v>988</v>
      </c>
      <c r="I811" s="81" t="s">
        <v>3048</v>
      </c>
      <c r="J811" s="81" t="s">
        <v>3049</v>
      </c>
    </row>
    <row r="812" spans="1:10" ht="25.5">
      <c r="A812" s="82" t="s">
        <v>3017</v>
      </c>
      <c r="B812" s="81" t="s">
        <v>968</v>
      </c>
      <c r="C812" s="81" t="s">
        <v>969</v>
      </c>
      <c r="D812" s="82" t="s">
        <v>876</v>
      </c>
      <c r="E812" s="82" t="s">
        <v>2958</v>
      </c>
      <c r="F812" s="82"/>
      <c r="G812" s="82"/>
      <c r="H812" s="81" t="s">
        <v>3050</v>
      </c>
      <c r="I812" s="81" t="s">
        <v>3051</v>
      </c>
      <c r="J812" s="81" t="s">
        <v>3052</v>
      </c>
    </row>
    <row r="813" spans="1:10" ht="25.5">
      <c r="A813" s="82" t="s">
        <v>3017</v>
      </c>
      <c r="B813" s="81" t="s">
        <v>974</v>
      </c>
      <c r="C813" s="81" t="s">
        <v>975</v>
      </c>
      <c r="D813" s="82" t="s">
        <v>876</v>
      </c>
      <c r="E813" s="82" t="s">
        <v>1773</v>
      </c>
      <c r="F813" s="82"/>
      <c r="G813" s="82"/>
      <c r="H813" s="81" t="s">
        <v>3053</v>
      </c>
      <c r="I813" s="81" t="s">
        <v>3054</v>
      </c>
      <c r="J813" s="81" t="s">
        <v>3055</v>
      </c>
    </row>
    <row r="814" spans="1:10" ht="25.5">
      <c r="A814" s="82" t="s">
        <v>3017</v>
      </c>
      <c r="B814" s="81" t="s">
        <v>980</v>
      </c>
      <c r="C814" s="81" t="s">
        <v>981</v>
      </c>
      <c r="D814" s="82" t="s">
        <v>876</v>
      </c>
      <c r="E814" s="82" t="s">
        <v>1433</v>
      </c>
      <c r="F814" s="82"/>
      <c r="G814" s="82"/>
      <c r="H814" s="81" t="s">
        <v>2646</v>
      </c>
      <c r="I814" s="81" t="s">
        <v>3056</v>
      </c>
      <c r="J814" s="81" t="s">
        <v>3057</v>
      </c>
    </row>
    <row r="815" spans="1:10" ht="38.25">
      <c r="A815" s="82" t="s">
        <v>3017</v>
      </c>
      <c r="B815" s="81" t="s">
        <v>986</v>
      </c>
      <c r="C815" s="81" t="s">
        <v>987</v>
      </c>
      <c r="D815" s="82" t="s">
        <v>876</v>
      </c>
      <c r="E815" s="82" t="s">
        <v>1879</v>
      </c>
      <c r="F815" s="82"/>
      <c r="G815" s="82"/>
      <c r="H815" s="81" t="s">
        <v>3058</v>
      </c>
      <c r="I815" s="81" t="s">
        <v>2512</v>
      </c>
      <c r="J815" s="81" t="s">
        <v>3059</v>
      </c>
    </row>
    <row r="816" spans="1:10" ht="25.5">
      <c r="A816" s="82" t="s">
        <v>3017</v>
      </c>
      <c r="B816" s="81" t="s">
        <v>992</v>
      </c>
      <c r="C816" s="81" t="s">
        <v>993</v>
      </c>
      <c r="D816" s="82" t="s">
        <v>876</v>
      </c>
      <c r="E816" s="82" t="s">
        <v>889</v>
      </c>
      <c r="F816" s="82"/>
      <c r="G816" s="82"/>
      <c r="H816" s="81" t="s">
        <v>884</v>
      </c>
      <c r="I816" s="81" t="s">
        <v>891</v>
      </c>
      <c r="J816" s="81" t="s">
        <v>891</v>
      </c>
    </row>
    <row r="817" spans="1:10">
      <c r="A817" s="82" t="s">
        <v>3060</v>
      </c>
      <c r="B817" s="81" t="s">
        <v>874</v>
      </c>
      <c r="C817" s="81" t="s">
        <v>875</v>
      </c>
      <c r="D817" s="82" t="s">
        <v>876</v>
      </c>
      <c r="E817" s="82" t="s">
        <v>2051</v>
      </c>
      <c r="F817" s="82"/>
      <c r="G817" s="82"/>
      <c r="H817" s="81" t="s">
        <v>3061</v>
      </c>
      <c r="I817" s="81" t="s">
        <v>3062</v>
      </c>
      <c r="J817" s="81" t="s">
        <v>3063</v>
      </c>
    </row>
    <row r="818" spans="1:10" ht="25.5">
      <c r="A818" s="82" t="s">
        <v>3060</v>
      </c>
      <c r="B818" s="81" t="s">
        <v>881</v>
      </c>
      <c r="C818" s="81" t="s">
        <v>882</v>
      </c>
      <c r="D818" s="82" t="s">
        <v>876</v>
      </c>
      <c r="E818" s="82" t="s">
        <v>1017</v>
      </c>
      <c r="F818" s="82"/>
      <c r="G818" s="82"/>
      <c r="H818" s="81" t="s">
        <v>890</v>
      </c>
      <c r="I818" s="81" t="s">
        <v>1494</v>
      </c>
      <c r="J818" s="81" t="s">
        <v>3064</v>
      </c>
    </row>
    <row r="819" spans="1:10" ht="25.5">
      <c r="A819" s="82" t="s">
        <v>3060</v>
      </c>
      <c r="B819" s="81" t="s">
        <v>887</v>
      </c>
      <c r="C819" s="81" t="s">
        <v>888</v>
      </c>
      <c r="D819" s="82" t="s">
        <v>876</v>
      </c>
      <c r="E819" s="82" t="s">
        <v>1056</v>
      </c>
      <c r="F819" s="82"/>
      <c r="G819" s="82"/>
      <c r="H819" s="81" t="s">
        <v>884</v>
      </c>
      <c r="I819" s="81" t="s">
        <v>891</v>
      </c>
      <c r="J819" s="81" t="s">
        <v>891</v>
      </c>
    </row>
    <row r="820" spans="1:10">
      <c r="A820" s="82" t="s">
        <v>3060</v>
      </c>
      <c r="B820" s="81" t="s">
        <v>892</v>
      </c>
      <c r="C820" s="81" t="s">
        <v>893</v>
      </c>
      <c r="D820" s="82" t="s">
        <v>876</v>
      </c>
      <c r="E820" s="82" t="s">
        <v>1124</v>
      </c>
      <c r="F820" s="82"/>
      <c r="G820" s="82"/>
      <c r="H820" s="81" t="s">
        <v>1324</v>
      </c>
      <c r="I820" s="81" t="s">
        <v>3065</v>
      </c>
      <c r="J820" s="81" t="s">
        <v>3066</v>
      </c>
    </row>
    <row r="821" spans="1:10">
      <c r="A821" s="82" t="s">
        <v>3060</v>
      </c>
      <c r="B821" s="81" t="s">
        <v>897</v>
      </c>
      <c r="C821" s="81" t="s">
        <v>898</v>
      </c>
      <c r="D821" s="82" t="s">
        <v>876</v>
      </c>
      <c r="E821" s="82" t="s">
        <v>3067</v>
      </c>
      <c r="F821" s="82"/>
      <c r="G821" s="82"/>
      <c r="H821" s="81" t="s">
        <v>3068</v>
      </c>
      <c r="I821" s="81" t="s">
        <v>3069</v>
      </c>
      <c r="J821" s="81" t="s">
        <v>3070</v>
      </c>
    </row>
    <row r="822" spans="1:10">
      <c r="A822" s="82" t="s">
        <v>3060</v>
      </c>
      <c r="B822" s="81" t="s">
        <v>903</v>
      </c>
      <c r="C822" s="81" t="s">
        <v>904</v>
      </c>
      <c r="D822" s="82" t="s">
        <v>876</v>
      </c>
      <c r="E822" s="82" t="s">
        <v>1410</v>
      </c>
      <c r="F822" s="82"/>
      <c r="G822" s="82"/>
      <c r="H822" s="81" t="s">
        <v>3071</v>
      </c>
      <c r="I822" s="81" t="s">
        <v>983</v>
      </c>
      <c r="J822" s="81" t="s">
        <v>3072</v>
      </c>
    </row>
    <row r="823" spans="1:10">
      <c r="A823" s="82" t="s">
        <v>3060</v>
      </c>
      <c r="B823" s="81" t="s">
        <v>909</v>
      </c>
      <c r="C823" s="81" t="s">
        <v>910</v>
      </c>
      <c r="D823" s="82" t="s">
        <v>876</v>
      </c>
      <c r="E823" s="82" t="s">
        <v>2311</v>
      </c>
      <c r="F823" s="82"/>
      <c r="G823" s="82"/>
      <c r="H823" s="81" t="s">
        <v>3025</v>
      </c>
      <c r="I823" s="81" t="s">
        <v>3073</v>
      </c>
      <c r="J823" s="81" t="s">
        <v>3074</v>
      </c>
    </row>
    <row r="824" spans="1:10">
      <c r="A824" s="82" t="s">
        <v>3060</v>
      </c>
      <c r="B824" s="81" t="s">
        <v>915</v>
      </c>
      <c r="C824" s="81" t="s">
        <v>916</v>
      </c>
      <c r="D824" s="82" t="s">
        <v>876</v>
      </c>
      <c r="E824" s="82" t="s">
        <v>3075</v>
      </c>
      <c r="F824" s="82"/>
      <c r="G824" s="82"/>
      <c r="H824" s="81" t="s">
        <v>3076</v>
      </c>
      <c r="I824" s="81" t="s">
        <v>3077</v>
      </c>
      <c r="J824" s="81" t="s">
        <v>3078</v>
      </c>
    </row>
    <row r="825" spans="1:10" ht="25.5">
      <c r="A825" s="82" t="s">
        <v>3060</v>
      </c>
      <c r="B825" s="81" t="s">
        <v>921</v>
      </c>
      <c r="C825" s="81" t="s">
        <v>922</v>
      </c>
      <c r="D825" s="82" t="s">
        <v>876</v>
      </c>
      <c r="E825" s="82" t="s">
        <v>1196</v>
      </c>
      <c r="F825" s="82"/>
      <c r="G825" s="82"/>
      <c r="H825" s="81" t="s">
        <v>2933</v>
      </c>
      <c r="I825" s="81" t="s">
        <v>3079</v>
      </c>
      <c r="J825" s="81" t="s">
        <v>3080</v>
      </c>
    </row>
    <row r="826" spans="1:10">
      <c r="A826" s="82" t="s">
        <v>3060</v>
      </c>
      <c r="B826" s="81" t="s">
        <v>927</v>
      </c>
      <c r="C826" s="81" t="s">
        <v>928</v>
      </c>
      <c r="D826" s="82" t="s">
        <v>876</v>
      </c>
      <c r="E826" s="82" t="s">
        <v>1027</v>
      </c>
      <c r="F826" s="82"/>
      <c r="G826" s="82"/>
      <c r="H826" s="81" t="s">
        <v>3081</v>
      </c>
      <c r="I826" s="81" t="s">
        <v>3082</v>
      </c>
      <c r="J826" s="81" t="s">
        <v>3083</v>
      </c>
    </row>
    <row r="827" spans="1:10" ht="25.5">
      <c r="A827" s="82" t="s">
        <v>3060</v>
      </c>
      <c r="B827" s="81" t="s">
        <v>933</v>
      </c>
      <c r="C827" s="81" t="s">
        <v>934</v>
      </c>
      <c r="D827" s="82" t="s">
        <v>876</v>
      </c>
      <c r="E827" s="82" t="s">
        <v>1851</v>
      </c>
      <c r="F827" s="82"/>
      <c r="G827" s="82"/>
      <c r="H827" s="81" t="s">
        <v>3084</v>
      </c>
      <c r="I827" s="81" t="s">
        <v>3085</v>
      </c>
      <c r="J827" s="81" t="s">
        <v>3086</v>
      </c>
    </row>
    <row r="828" spans="1:10" ht="25.5">
      <c r="A828" s="82" t="s">
        <v>3060</v>
      </c>
      <c r="B828" s="81" t="s">
        <v>939</v>
      </c>
      <c r="C828" s="81" t="s">
        <v>940</v>
      </c>
      <c r="D828" s="82" t="s">
        <v>876</v>
      </c>
      <c r="E828" s="82" t="s">
        <v>3087</v>
      </c>
      <c r="F828" s="82"/>
      <c r="G828" s="82"/>
      <c r="H828" s="81" t="s">
        <v>1321</v>
      </c>
      <c r="I828" s="81" t="s">
        <v>3088</v>
      </c>
      <c r="J828" s="81" t="s">
        <v>3089</v>
      </c>
    </row>
    <row r="829" spans="1:10" ht="38.25">
      <c r="A829" s="82" t="s">
        <v>3060</v>
      </c>
      <c r="B829" s="81" t="s">
        <v>945</v>
      </c>
      <c r="C829" s="81" t="s">
        <v>946</v>
      </c>
      <c r="D829" s="82" t="s">
        <v>876</v>
      </c>
      <c r="E829" s="82" t="s">
        <v>3075</v>
      </c>
      <c r="F829" s="82"/>
      <c r="G829" s="82"/>
      <c r="H829" s="81" t="s">
        <v>3090</v>
      </c>
      <c r="I829" s="81" t="s">
        <v>3091</v>
      </c>
      <c r="J829" s="81" t="s">
        <v>3092</v>
      </c>
    </row>
    <row r="830" spans="1:10" ht="38.25">
      <c r="A830" s="82" t="s">
        <v>3060</v>
      </c>
      <c r="B830" s="81" t="s">
        <v>403</v>
      </c>
      <c r="C830" s="81" t="s">
        <v>951</v>
      </c>
      <c r="D830" s="82" t="s">
        <v>876</v>
      </c>
      <c r="E830" s="82" t="s">
        <v>1017</v>
      </c>
      <c r="F830" s="82"/>
      <c r="G830" s="82"/>
      <c r="H830" s="81" t="s">
        <v>1226</v>
      </c>
      <c r="I830" s="81" t="s">
        <v>891</v>
      </c>
      <c r="J830" s="81" t="s">
        <v>891</v>
      </c>
    </row>
    <row r="831" spans="1:10" ht="51">
      <c r="A831" s="82" t="s">
        <v>3060</v>
      </c>
      <c r="B831" s="81" t="s">
        <v>956</v>
      </c>
      <c r="C831" s="81" t="s">
        <v>957</v>
      </c>
      <c r="D831" s="82" t="s">
        <v>876</v>
      </c>
      <c r="E831" s="82" t="s">
        <v>3093</v>
      </c>
      <c r="F831" s="82"/>
      <c r="G831" s="82"/>
      <c r="H831" s="81" t="s">
        <v>3094</v>
      </c>
      <c r="I831" s="81" t="s">
        <v>3095</v>
      </c>
      <c r="J831" s="81" t="s">
        <v>3096</v>
      </c>
    </row>
    <row r="832" spans="1:10">
      <c r="A832" s="82" t="s">
        <v>3060</v>
      </c>
      <c r="B832" s="81" t="s">
        <v>962</v>
      </c>
      <c r="C832" s="81" t="s">
        <v>963</v>
      </c>
      <c r="D832" s="82" t="s">
        <v>876</v>
      </c>
      <c r="E832" s="82" t="s">
        <v>2202</v>
      </c>
      <c r="F832" s="82"/>
      <c r="G832" s="82"/>
      <c r="H832" s="81" t="s">
        <v>1872</v>
      </c>
      <c r="I832" s="81" t="s">
        <v>1421</v>
      </c>
      <c r="J832" s="81" t="s">
        <v>3097</v>
      </c>
    </row>
    <row r="833" spans="1:10" ht="25.5">
      <c r="A833" s="82" t="s">
        <v>3060</v>
      </c>
      <c r="B833" s="81" t="s">
        <v>968</v>
      </c>
      <c r="C833" s="81" t="s">
        <v>969</v>
      </c>
      <c r="D833" s="82" t="s">
        <v>876</v>
      </c>
      <c r="E833" s="82" t="s">
        <v>3098</v>
      </c>
      <c r="F833" s="82"/>
      <c r="G833" s="82"/>
      <c r="H833" s="81" t="s">
        <v>3099</v>
      </c>
      <c r="I833" s="81" t="s">
        <v>3100</v>
      </c>
      <c r="J833" s="81" t="s">
        <v>3101</v>
      </c>
    </row>
    <row r="834" spans="1:10" ht="25.5">
      <c r="A834" s="82" t="s">
        <v>3060</v>
      </c>
      <c r="B834" s="81" t="s">
        <v>974</v>
      </c>
      <c r="C834" s="81" t="s">
        <v>975</v>
      </c>
      <c r="D834" s="82" t="s">
        <v>876</v>
      </c>
      <c r="E834" s="82" t="s">
        <v>3102</v>
      </c>
      <c r="F834" s="82"/>
      <c r="G834" s="82"/>
      <c r="H834" s="81" t="s">
        <v>3103</v>
      </c>
      <c r="I834" s="81" t="s">
        <v>3104</v>
      </c>
      <c r="J834" s="81" t="s">
        <v>3105</v>
      </c>
    </row>
    <row r="835" spans="1:10" ht="25.5">
      <c r="A835" s="82" t="s">
        <v>3060</v>
      </c>
      <c r="B835" s="81" t="s">
        <v>980</v>
      </c>
      <c r="C835" s="81" t="s">
        <v>981</v>
      </c>
      <c r="D835" s="82" t="s">
        <v>876</v>
      </c>
      <c r="E835" s="82" t="s">
        <v>3106</v>
      </c>
      <c r="F835" s="82"/>
      <c r="G835" s="82"/>
      <c r="H835" s="81" t="s">
        <v>3107</v>
      </c>
      <c r="I835" s="81" t="s">
        <v>3108</v>
      </c>
      <c r="J835" s="81" t="s">
        <v>3109</v>
      </c>
    </row>
    <row r="836" spans="1:10" ht="38.25">
      <c r="A836" s="82" t="s">
        <v>3060</v>
      </c>
      <c r="B836" s="81" t="s">
        <v>986</v>
      </c>
      <c r="C836" s="81" t="s">
        <v>987</v>
      </c>
      <c r="D836" s="82" t="s">
        <v>876</v>
      </c>
      <c r="E836" s="82" t="s">
        <v>1273</v>
      </c>
      <c r="F836" s="82"/>
      <c r="G836" s="82"/>
      <c r="H836" s="81" t="s">
        <v>3110</v>
      </c>
      <c r="I836" s="81" t="s">
        <v>3111</v>
      </c>
      <c r="J836" s="81" t="s">
        <v>3112</v>
      </c>
    </row>
    <row r="837" spans="1:10" ht="25.5">
      <c r="A837" s="82" t="s">
        <v>3060</v>
      </c>
      <c r="B837" s="81" t="s">
        <v>992</v>
      </c>
      <c r="C837" s="81" t="s">
        <v>993</v>
      </c>
      <c r="D837" s="82" t="s">
        <v>876</v>
      </c>
      <c r="E837" s="82" t="s">
        <v>889</v>
      </c>
      <c r="F837" s="82"/>
      <c r="G837" s="82"/>
      <c r="H837" s="81" t="s">
        <v>884</v>
      </c>
      <c r="I837" s="81" t="s">
        <v>885</v>
      </c>
      <c r="J837" s="81" t="s">
        <v>1323</v>
      </c>
    </row>
    <row r="838" spans="1:10">
      <c r="A838" s="82" t="s">
        <v>3113</v>
      </c>
      <c r="B838" s="81" t="s">
        <v>874</v>
      </c>
      <c r="C838" s="81" t="s">
        <v>875</v>
      </c>
      <c r="D838" s="82" t="s">
        <v>876</v>
      </c>
      <c r="E838" s="82" t="s">
        <v>3114</v>
      </c>
      <c r="F838" s="82"/>
      <c r="G838" s="82"/>
      <c r="H838" s="81" t="s">
        <v>3115</v>
      </c>
      <c r="I838" s="81" t="s">
        <v>3116</v>
      </c>
      <c r="J838" s="81" t="s">
        <v>3117</v>
      </c>
    </row>
    <row r="839" spans="1:10" ht="25.5">
      <c r="A839" s="82" t="s">
        <v>3113</v>
      </c>
      <c r="B839" s="81" t="s">
        <v>881</v>
      </c>
      <c r="C839" s="81" t="s">
        <v>882</v>
      </c>
      <c r="D839" s="82" t="s">
        <v>876</v>
      </c>
      <c r="E839" s="82" t="s">
        <v>889</v>
      </c>
      <c r="F839" s="82"/>
      <c r="G839" s="82"/>
      <c r="H839" s="81" t="s">
        <v>889</v>
      </c>
      <c r="I839" s="81" t="s">
        <v>885</v>
      </c>
      <c r="J839" s="81" t="s">
        <v>1866</v>
      </c>
    </row>
    <row r="840" spans="1:10" ht="25.5">
      <c r="A840" s="82" t="s">
        <v>3113</v>
      </c>
      <c r="B840" s="81" t="s">
        <v>887</v>
      </c>
      <c r="C840" s="81" t="s">
        <v>888</v>
      </c>
      <c r="D840" s="82" t="s">
        <v>876</v>
      </c>
      <c r="E840" s="82" t="s">
        <v>1254</v>
      </c>
      <c r="F840" s="82"/>
      <c r="G840" s="82"/>
      <c r="H840" s="81" t="s">
        <v>884</v>
      </c>
      <c r="I840" s="81" t="s">
        <v>891</v>
      </c>
      <c r="J840" s="81" t="s">
        <v>891</v>
      </c>
    </row>
    <row r="841" spans="1:10">
      <c r="A841" s="82" t="s">
        <v>3113</v>
      </c>
      <c r="B841" s="81" t="s">
        <v>892</v>
      </c>
      <c r="C841" s="81" t="s">
        <v>893</v>
      </c>
      <c r="D841" s="82" t="s">
        <v>876</v>
      </c>
      <c r="E841" s="82" t="s">
        <v>1479</v>
      </c>
      <c r="F841" s="82"/>
      <c r="G841" s="82"/>
      <c r="H841" s="81" t="s">
        <v>1036</v>
      </c>
      <c r="I841" s="81" t="s">
        <v>891</v>
      </c>
      <c r="J841" s="81" t="s">
        <v>891</v>
      </c>
    </row>
    <row r="842" spans="1:10">
      <c r="A842" s="82" t="s">
        <v>3113</v>
      </c>
      <c r="B842" s="81" t="s">
        <v>897</v>
      </c>
      <c r="C842" s="81" t="s">
        <v>898</v>
      </c>
      <c r="D842" s="82" t="s">
        <v>876</v>
      </c>
      <c r="E842" s="82" t="s">
        <v>3118</v>
      </c>
      <c r="F842" s="82"/>
      <c r="G842" s="82"/>
      <c r="H842" s="81" t="s">
        <v>3119</v>
      </c>
      <c r="I842" s="81" t="s">
        <v>3120</v>
      </c>
      <c r="J842" s="81" t="s">
        <v>3121</v>
      </c>
    </row>
    <row r="843" spans="1:10">
      <c r="A843" s="82" t="s">
        <v>3113</v>
      </c>
      <c r="B843" s="81" t="s">
        <v>903</v>
      </c>
      <c r="C843" s="81" t="s">
        <v>904</v>
      </c>
      <c r="D843" s="82" t="s">
        <v>876</v>
      </c>
      <c r="E843" s="82" t="s">
        <v>3122</v>
      </c>
      <c r="F843" s="82"/>
      <c r="G843" s="82"/>
      <c r="H843" s="81" t="s">
        <v>3123</v>
      </c>
      <c r="I843" s="81" t="s">
        <v>3124</v>
      </c>
      <c r="J843" s="81" t="s">
        <v>3125</v>
      </c>
    </row>
    <row r="844" spans="1:10">
      <c r="A844" s="82" t="s">
        <v>3113</v>
      </c>
      <c r="B844" s="81" t="s">
        <v>909</v>
      </c>
      <c r="C844" s="81" t="s">
        <v>910</v>
      </c>
      <c r="D844" s="82" t="s">
        <v>876</v>
      </c>
      <c r="E844" s="82" t="s">
        <v>3126</v>
      </c>
      <c r="F844" s="82"/>
      <c r="G844" s="82"/>
      <c r="H844" s="81" t="s">
        <v>3127</v>
      </c>
      <c r="I844" s="81" t="s">
        <v>3128</v>
      </c>
      <c r="J844" s="81" t="s">
        <v>3129</v>
      </c>
    </row>
    <row r="845" spans="1:10">
      <c r="A845" s="82" t="s">
        <v>3113</v>
      </c>
      <c r="B845" s="81" t="s">
        <v>915</v>
      </c>
      <c r="C845" s="81" t="s">
        <v>916</v>
      </c>
      <c r="D845" s="82" t="s">
        <v>876</v>
      </c>
      <c r="E845" s="82" t="s">
        <v>3130</v>
      </c>
      <c r="F845" s="82"/>
      <c r="G845" s="82"/>
      <c r="H845" s="81" t="s">
        <v>3131</v>
      </c>
      <c r="I845" s="81" t="s">
        <v>3132</v>
      </c>
      <c r="J845" s="81" t="s">
        <v>3133</v>
      </c>
    </row>
    <row r="846" spans="1:10" ht="25.5">
      <c r="A846" s="82" t="s">
        <v>3113</v>
      </c>
      <c r="B846" s="81" t="s">
        <v>921</v>
      </c>
      <c r="C846" s="81" t="s">
        <v>922</v>
      </c>
      <c r="D846" s="82" t="s">
        <v>876</v>
      </c>
      <c r="E846" s="82" t="s">
        <v>3134</v>
      </c>
      <c r="F846" s="82"/>
      <c r="G846" s="82"/>
      <c r="H846" s="81" t="s">
        <v>3135</v>
      </c>
      <c r="I846" s="81" t="s">
        <v>3136</v>
      </c>
      <c r="J846" s="81" t="s">
        <v>3137</v>
      </c>
    </row>
    <row r="847" spans="1:10">
      <c r="A847" s="82" t="s">
        <v>3113</v>
      </c>
      <c r="B847" s="81" t="s">
        <v>927</v>
      </c>
      <c r="C847" s="81" t="s">
        <v>928</v>
      </c>
      <c r="D847" s="82" t="s">
        <v>876</v>
      </c>
      <c r="E847" s="82" t="s">
        <v>3138</v>
      </c>
      <c r="F847" s="82"/>
      <c r="G847" s="82"/>
      <c r="H847" s="81" t="s">
        <v>1025</v>
      </c>
      <c r="I847" s="81" t="s">
        <v>3139</v>
      </c>
      <c r="J847" s="81" t="s">
        <v>3140</v>
      </c>
    </row>
    <row r="848" spans="1:10" ht="25.5">
      <c r="A848" s="82" t="s">
        <v>3113</v>
      </c>
      <c r="B848" s="81" t="s">
        <v>933</v>
      </c>
      <c r="C848" s="81" t="s">
        <v>934</v>
      </c>
      <c r="D848" s="82" t="s">
        <v>876</v>
      </c>
      <c r="E848" s="82" t="s">
        <v>1820</v>
      </c>
      <c r="F848" s="82"/>
      <c r="G848" s="82"/>
      <c r="H848" s="81" t="s">
        <v>3141</v>
      </c>
      <c r="I848" s="81" t="s">
        <v>891</v>
      </c>
      <c r="J848" s="81" t="s">
        <v>891</v>
      </c>
    </row>
    <row r="849" spans="1:10" ht="25.5">
      <c r="A849" s="82" t="s">
        <v>3113</v>
      </c>
      <c r="B849" s="81" t="s">
        <v>939</v>
      </c>
      <c r="C849" s="81" t="s">
        <v>940</v>
      </c>
      <c r="D849" s="82" t="s">
        <v>876</v>
      </c>
      <c r="E849" s="82" t="s">
        <v>3076</v>
      </c>
      <c r="F849" s="82"/>
      <c r="G849" s="82"/>
      <c r="H849" s="81" t="s">
        <v>3142</v>
      </c>
      <c r="I849" s="81" t="s">
        <v>3143</v>
      </c>
      <c r="J849" s="81" t="s">
        <v>3144</v>
      </c>
    </row>
    <row r="850" spans="1:10" ht="38.25">
      <c r="A850" s="82" t="s">
        <v>3113</v>
      </c>
      <c r="B850" s="81" t="s">
        <v>945</v>
      </c>
      <c r="C850" s="81" t="s">
        <v>946</v>
      </c>
      <c r="D850" s="82" t="s">
        <v>876</v>
      </c>
      <c r="E850" s="82" t="s">
        <v>3145</v>
      </c>
      <c r="F850" s="82"/>
      <c r="G850" s="82"/>
      <c r="H850" s="81" t="s">
        <v>3146</v>
      </c>
      <c r="I850" s="81" t="s">
        <v>3147</v>
      </c>
      <c r="J850" s="81" t="s">
        <v>3148</v>
      </c>
    </row>
    <row r="851" spans="1:10" ht="38.25">
      <c r="A851" s="82" t="s">
        <v>3113</v>
      </c>
      <c r="B851" s="81" t="s">
        <v>403</v>
      </c>
      <c r="C851" s="81" t="s">
        <v>951</v>
      </c>
      <c r="D851" s="82" t="s">
        <v>876</v>
      </c>
      <c r="E851" s="82" t="s">
        <v>2063</v>
      </c>
      <c r="F851" s="82"/>
      <c r="G851" s="82"/>
      <c r="H851" s="81" t="s">
        <v>3149</v>
      </c>
      <c r="I851" s="81" t="s">
        <v>3150</v>
      </c>
      <c r="J851" s="81" t="s">
        <v>3151</v>
      </c>
    </row>
    <row r="852" spans="1:10" ht="51">
      <c r="A852" s="82" t="s">
        <v>3113</v>
      </c>
      <c r="B852" s="81" t="s">
        <v>956</v>
      </c>
      <c r="C852" s="81" t="s">
        <v>957</v>
      </c>
      <c r="D852" s="82" t="s">
        <v>876</v>
      </c>
      <c r="E852" s="82" t="s">
        <v>3152</v>
      </c>
      <c r="F852" s="82"/>
      <c r="G852" s="82"/>
      <c r="H852" s="81" t="s">
        <v>3153</v>
      </c>
      <c r="I852" s="81" t="s">
        <v>3154</v>
      </c>
      <c r="J852" s="81" t="s">
        <v>3155</v>
      </c>
    </row>
    <row r="853" spans="1:10">
      <c r="A853" s="82" t="s">
        <v>3113</v>
      </c>
      <c r="B853" s="81" t="s">
        <v>962</v>
      </c>
      <c r="C853" s="81" t="s">
        <v>963</v>
      </c>
      <c r="D853" s="82" t="s">
        <v>876</v>
      </c>
      <c r="E853" s="82" t="s">
        <v>3156</v>
      </c>
      <c r="F853" s="82"/>
      <c r="G853" s="82"/>
      <c r="H853" s="81" t="s">
        <v>3157</v>
      </c>
      <c r="I853" s="81" t="s">
        <v>3158</v>
      </c>
      <c r="J853" s="81" t="s">
        <v>3159</v>
      </c>
    </row>
    <row r="854" spans="1:10" ht="25.5">
      <c r="A854" s="82" t="s">
        <v>3113</v>
      </c>
      <c r="B854" s="81" t="s">
        <v>968</v>
      </c>
      <c r="C854" s="81" t="s">
        <v>969</v>
      </c>
      <c r="D854" s="82" t="s">
        <v>876</v>
      </c>
      <c r="E854" s="82" t="s">
        <v>3160</v>
      </c>
      <c r="F854" s="82"/>
      <c r="G854" s="82"/>
      <c r="H854" s="81" t="s">
        <v>3161</v>
      </c>
      <c r="I854" s="81" t="s">
        <v>3162</v>
      </c>
      <c r="J854" s="81" t="s">
        <v>3163</v>
      </c>
    </row>
    <row r="855" spans="1:10" ht="25.5">
      <c r="A855" s="82" t="s">
        <v>3113</v>
      </c>
      <c r="B855" s="81" t="s">
        <v>974</v>
      </c>
      <c r="C855" s="81" t="s">
        <v>975</v>
      </c>
      <c r="D855" s="82" t="s">
        <v>876</v>
      </c>
      <c r="E855" s="82" t="s">
        <v>3164</v>
      </c>
      <c r="F855" s="82"/>
      <c r="G855" s="82"/>
      <c r="H855" s="81" t="s">
        <v>3165</v>
      </c>
      <c r="I855" s="81" t="s">
        <v>3166</v>
      </c>
      <c r="J855" s="81" t="s">
        <v>3167</v>
      </c>
    </row>
    <row r="856" spans="1:10" ht="25.5">
      <c r="A856" s="82" t="s">
        <v>3113</v>
      </c>
      <c r="B856" s="81" t="s">
        <v>980</v>
      </c>
      <c r="C856" s="81" t="s">
        <v>981</v>
      </c>
      <c r="D856" s="82" t="s">
        <v>876</v>
      </c>
      <c r="E856" s="82" t="s">
        <v>3168</v>
      </c>
      <c r="F856" s="82"/>
      <c r="G856" s="82"/>
      <c r="H856" s="81" t="s">
        <v>3169</v>
      </c>
      <c r="I856" s="81" t="s">
        <v>3170</v>
      </c>
      <c r="J856" s="81" t="s">
        <v>3171</v>
      </c>
    </row>
    <row r="857" spans="1:10" ht="38.25">
      <c r="A857" s="82" t="s">
        <v>3113</v>
      </c>
      <c r="B857" s="81" t="s">
        <v>986</v>
      </c>
      <c r="C857" s="81" t="s">
        <v>987</v>
      </c>
      <c r="D857" s="82" t="s">
        <v>876</v>
      </c>
      <c r="E857" s="82" t="s">
        <v>3172</v>
      </c>
      <c r="F857" s="82"/>
      <c r="G857" s="82"/>
      <c r="H857" s="81" t="s">
        <v>3173</v>
      </c>
      <c r="I857" s="81" t="s">
        <v>3174</v>
      </c>
      <c r="J857" s="81" t="s">
        <v>3175</v>
      </c>
    </row>
    <row r="858" spans="1:10" ht="25.5">
      <c r="A858" s="82" t="s">
        <v>3113</v>
      </c>
      <c r="B858" s="81" t="s">
        <v>992</v>
      </c>
      <c r="C858" s="81" t="s">
        <v>993</v>
      </c>
      <c r="D858" s="82" t="s">
        <v>876</v>
      </c>
      <c r="E858" s="82" t="s">
        <v>1144</v>
      </c>
      <c r="F858" s="82"/>
      <c r="G858" s="82"/>
      <c r="H858" s="81" t="s">
        <v>1207</v>
      </c>
      <c r="I858" s="81" t="s">
        <v>1002</v>
      </c>
      <c r="J858" s="81" t="s">
        <v>3176</v>
      </c>
    </row>
    <row r="859" spans="1:10">
      <c r="A859" s="82" t="s">
        <v>3177</v>
      </c>
      <c r="B859" s="81" t="s">
        <v>874</v>
      </c>
      <c r="C859" s="81" t="s">
        <v>875</v>
      </c>
      <c r="D859" s="82" t="s">
        <v>876</v>
      </c>
      <c r="E859" s="82" t="s">
        <v>3178</v>
      </c>
      <c r="F859" s="82"/>
      <c r="G859" s="82"/>
      <c r="H859" s="81" t="s">
        <v>3179</v>
      </c>
      <c r="I859" s="81" t="s">
        <v>3180</v>
      </c>
      <c r="J859" s="81" t="s">
        <v>3181</v>
      </c>
    </row>
    <row r="860" spans="1:10" ht="25.5">
      <c r="A860" s="82" t="s">
        <v>3177</v>
      </c>
      <c r="B860" s="81" t="s">
        <v>881</v>
      </c>
      <c r="C860" s="81" t="s">
        <v>882</v>
      </c>
      <c r="D860" s="82" t="s">
        <v>876</v>
      </c>
      <c r="E860" s="82" t="s">
        <v>1056</v>
      </c>
      <c r="F860" s="82"/>
      <c r="G860" s="82"/>
      <c r="H860" s="81" t="s">
        <v>884</v>
      </c>
      <c r="I860" s="81" t="s">
        <v>891</v>
      </c>
      <c r="J860" s="81" t="s">
        <v>891</v>
      </c>
    </row>
    <row r="861" spans="1:10" ht="25.5">
      <c r="A861" s="82" t="s">
        <v>3177</v>
      </c>
      <c r="B861" s="81" t="s">
        <v>887</v>
      </c>
      <c r="C861" s="81" t="s">
        <v>888</v>
      </c>
      <c r="D861" s="82" t="s">
        <v>876</v>
      </c>
      <c r="E861" s="82" t="s">
        <v>883</v>
      </c>
      <c r="F861" s="82"/>
      <c r="G861" s="82"/>
      <c r="H861" s="81" t="s">
        <v>884</v>
      </c>
      <c r="I861" s="81" t="s">
        <v>933</v>
      </c>
      <c r="J861" s="81" t="s">
        <v>3182</v>
      </c>
    </row>
    <row r="862" spans="1:10">
      <c r="A862" s="82" t="s">
        <v>3177</v>
      </c>
      <c r="B862" s="81" t="s">
        <v>892</v>
      </c>
      <c r="C862" s="81" t="s">
        <v>893</v>
      </c>
      <c r="D862" s="82" t="s">
        <v>876</v>
      </c>
      <c r="E862" s="82" t="s">
        <v>1057</v>
      </c>
      <c r="F862" s="82"/>
      <c r="G862" s="82"/>
      <c r="H862" s="81" t="s">
        <v>2749</v>
      </c>
      <c r="I862" s="81" t="s">
        <v>3183</v>
      </c>
      <c r="J862" s="81" t="s">
        <v>3184</v>
      </c>
    </row>
    <row r="863" spans="1:10">
      <c r="A863" s="82" t="s">
        <v>3177</v>
      </c>
      <c r="B863" s="81" t="s">
        <v>897</v>
      </c>
      <c r="C863" s="81" t="s">
        <v>898</v>
      </c>
      <c r="D863" s="82" t="s">
        <v>876</v>
      </c>
      <c r="E863" s="82" t="s">
        <v>3185</v>
      </c>
      <c r="F863" s="82"/>
      <c r="G863" s="82"/>
      <c r="H863" s="81" t="s">
        <v>3186</v>
      </c>
      <c r="I863" s="81" t="s">
        <v>3187</v>
      </c>
      <c r="J863" s="81" t="s">
        <v>3188</v>
      </c>
    </row>
    <row r="864" spans="1:10">
      <c r="A864" s="82" t="s">
        <v>3177</v>
      </c>
      <c r="B864" s="81" t="s">
        <v>903</v>
      </c>
      <c r="C864" s="81" t="s">
        <v>904</v>
      </c>
      <c r="D864" s="82" t="s">
        <v>876</v>
      </c>
      <c r="E864" s="82" t="s">
        <v>1917</v>
      </c>
      <c r="F864" s="82"/>
      <c r="G864" s="82"/>
      <c r="H864" s="81" t="s">
        <v>3189</v>
      </c>
      <c r="I864" s="81" t="s">
        <v>3190</v>
      </c>
      <c r="J864" s="81" t="s">
        <v>3191</v>
      </c>
    </row>
    <row r="865" spans="1:10">
      <c r="A865" s="82" t="s">
        <v>3177</v>
      </c>
      <c r="B865" s="81" t="s">
        <v>909</v>
      </c>
      <c r="C865" s="81" t="s">
        <v>910</v>
      </c>
      <c r="D865" s="82" t="s">
        <v>876</v>
      </c>
      <c r="E865" s="82" t="s">
        <v>3192</v>
      </c>
      <c r="F865" s="82"/>
      <c r="G865" s="82"/>
      <c r="H865" s="81" t="s">
        <v>3193</v>
      </c>
      <c r="I865" s="81" t="s">
        <v>3194</v>
      </c>
      <c r="J865" s="81" t="s">
        <v>3195</v>
      </c>
    </row>
    <row r="866" spans="1:10">
      <c r="A866" s="82" t="s">
        <v>3177</v>
      </c>
      <c r="B866" s="81" t="s">
        <v>915</v>
      </c>
      <c r="C866" s="81" t="s">
        <v>916</v>
      </c>
      <c r="D866" s="82" t="s">
        <v>876</v>
      </c>
      <c r="E866" s="82" t="s">
        <v>3196</v>
      </c>
      <c r="F866" s="82"/>
      <c r="G866" s="82"/>
      <c r="H866" s="81" t="s">
        <v>3197</v>
      </c>
      <c r="I866" s="81" t="s">
        <v>3198</v>
      </c>
      <c r="J866" s="81" t="s">
        <v>3199</v>
      </c>
    </row>
    <row r="867" spans="1:10" ht="25.5">
      <c r="A867" s="82" t="s">
        <v>3177</v>
      </c>
      <c r="B867" s="81" t="s">
        <v>921</v>
      </c>
      <c r="C867" s="81" t="s">
        <v>922</v>
      </c>
      <c r="D867" s="82" t="s">
        <v>876</v>
      </c>
      <c r="E867" s="82" t="s">
        <v>1405</v>
      </c>
      <c r="F867" s="82"/>
      <c r="G867" s="82"/>
      <c r="H867" s="81" t="s">
        <v>3200</v>
      </c>
      <c r="I867" s="81" t="s">
        <v>3201</v>
      </c>
      <c r="J867" s="81" t="s">
        <v>3202</v>
      </c>
    </row>
    <row r="868" spans="1:10">
      <c r="A868" s="82" t="s">
        <v>3177</v>
      </c>
      <c r="B868" s="81" t="s">
        <v>927</v>
      </c>
      <c r="C868" s="81" t="s">
        <v>928</v>
      </c>
      <c r="D868" s="82" t="s">
        <v>876</v>
      </c>
      <c r="E868" s="82" t="s">
        <v>939</v>
      </c>
      <c r="F868" s="82"/>
      <c r="G868" s="82"/>
      <c r="H868" s="81" t="s">
        <v>3203</v>
      </c>
      <c r="I868" s="81" t="s">
        <v>3204</v>
      </c>
      <c r="J868" s="81" t="s">
        <v>3205</v>
      </c>
    </row>
    <row r="869" spans="1:10" ht="25.5">
      <c r="A869" s="82" t="s">
        <v>3177</v>
      </c>
      <c r="B869" s="81" t="s">
        <v>933</v>
      </c>
      <c r="C869" s="81" t="s">
        <v>934</v>
      </c>
      <c r="D869" s="82" t="s">
        <v>876</v>
      </c>
      <c r="E869" s="82" t="s">
        <v>1729</v>
      </c>
      <c r="F869" s="82"/>
      <c r="G869" s="82"/>
      <c r="H869" s="81" t="s">
        <v>2193</v>
      </c>
      <c r="I869" s="81" t="s">
        <v>3206</v>
      </c>
      <c r="J869" s="81" t="s">
        <v>3207</v>
      </c>
    </row>
    <row r="870" spans="1:10" ht="25.5">
      <c r="A870" s="82" t="s">
        <v>3177</v>
      </c>
      <c r="B870" s="81" t="s">
        <v>939</v>
      </c>
      <c r="C870" s="81" t="s">
        <v>940</v>
      </c>
      <c r="D870" s="82" t="s">
        <v>876</v>
      </c>
      <c r="E870" s="82" t="s">
        <v>1995</v>
      </c>
      <c r="F870" s="82"/>
      <c r="G870" s="82"/>
      <c r="H870" s="81" t="s">
        <v>2007</v>
      </c>
      <c r="I870" s="81" t="s">
        <v>1266</v>
      </c>
      <c r="J870" s="81" t="s">
        <v>3208</v>
      </c>
    </row>
    <row r="871" spans="1:10" ht="38.25">
      <c r="A871" s="82" t="s">
        <v>3177</v>
      </c>
      <c r="B871" s="81" t="s">
        <v>945</v>
      </c>
      <c r="C871" s="81" t="s">
        <v>946</v>
      </c>
      <c r="D871" s="82" t="s">
        <v>876</v>
      </c>
      <c r="E871" s="82" t="s">
        <v>3209</v>
      </c>
      <c r="F871" s="82"/>
      <c r="G871" s="82"/>
      <c r="H871" s="81" t="s">
        <v>3210</v>
      </c>
      <c r="I871" s="81" t="s">
        <v>3211</v>
      </c>
      <c r="J871" s="81" t="s">
        <v>3212</v>
      </c>
    </row>
    <row r="872" spans="1:10" ht="38.25">
      <c r="A872" s="82" t="s">
        <v>3177</v>
      </c>
      <c r="B872" s="81" t="s">
        <v>403</v>
      </c>
      <c r="C872" s="81" t="s">
        <v>951</v>
      </c>
      <c r="D872" s="82" t="s">
        <v>876</v>
      </c>
      <c r="E872" s="82" t="s">
        <v>1017</v>
      </c>
      <c r="F872" s="82"/>
      <c r="G872" s="82"/>
      <c r="H872" s="81" t="s">
        <v>894</v>
      </c>
      <c r="I872" s="81" t="s">
        <v>3213</v>
      </c>
      <c r="J872" s="81" t="s">
        <v>3214</v>
      </c>
    </row>
    <row r="873" spans="1:10" ht="51">
      <c r="A873" s="82" t="s">
        <v>3177</v>
      </c>
      <c r="B873" s="81" t="s">
        <v>956</v>
      </c>
      <c r="C873" s="81" t="s">
        <v>957</v>
      </c>
      <c r="D873" s="82" t="s">
        <v>876</v>
      </c>
      <c r="E873" s="82" t="s">
        <v>1656</v>
      </c>
      <c r="F873" s="82"/>
      <c r="G873" s="82"/>
      <c r="H873" s="81" t="s">
        <v>3215</v>
      </c>
      <c r="I873" s="81" t="s">
        <v>3216</v>
      </c>
      <c r="J873" s="81" t="s">
        <v>3217</v>
      </c>
    </row>
    <row r="874" spans="1:10">
      <c r="A874" s="82" t="s">
        <v>3177</v>
      </c>
      <c r="B874" s="81" t="s">
        <v>962</v>
      </c>
      <c r="C874" s="81" t="s">
        <v>963</v>
      </c>
      <c r="D874" s="82" t="s">
        <v>876</v>
      </c>
      <c r="E874" s="82" t="s">
        <v>1225</v>
      </c>
      <c r="F874" s="82"/>
      <c r="G874" s="82"/>
      <c r="H874" s="81" t="s">
        <v>1247</v>
      </c>
      <c r="I874" s="81" t="s">
        <v>3218</v>
      </c>
      <c r="J874" s="81" t="s">
        <v>3219</v>
      </c>
    </row>
    <row r="875" spans="1:10" ht="25.5">
      <c r="A875" s="82" t="s">
        <v>3177</v>
      </c>
      <c r="B875" s="81" t="s">
        <v>968</v>
      </c>
      <c r="C875" s="81" t="s">
        <v>969</v>
      </c>
      <c r="D875" s="82" t="s">
        <v>876</v>
      </c>
      <c r="E875" s="82" t="s">
        <v>1831</v>
      </c>
      <c r="F875" s="82"/>
      <c r="G875" s="82"/>
      <c r="H875" s="81" t="s">
        <v>3220</v>
      </c>
      <c r="I875" s="81" t="s">
        <v>3221</v>
      </c>
      <c r="J875" s="81" t="s">
        <v>3222</v>
      </c>
    </row>
    <row r="876" spans="1:10" ht="25.5">
      <c r="A876" s="82" t="s">
        <v>3177</v>
      </c>
      <c r="B876" s="81" t="s">
        <v>974</v>
      </c>
      <c r="C876" s="81" t="s">
        <v>975</v>
      </c>
      <c r="D876" s="82" t="s">
        <v>876</v>
      </c>
      <c r="E876" s="82" t="s">
        <v>927</v>
      </c>
      <c r="F876" s="82"/>
      <c r="G876" s="82"/>
      <c r="H876" s="81" t="s">
        <v>3223</v>
      </c>
      <c r="I876" s="81" t="s">
        <v>3224</v>
      </c>
      <c r="J876" s="81" t="s">
        <v>3225</v>
      </c>
    </row>
    <row r="877" spans="1:10" ht="25.5">
      <c r="A877" s="82" t="s">
        <v>3177</v>
      </c>
      <c r="B877" s="81" t="s">
        <v>980</v>
      </c>
      <c r="C877" s="81" t="s">
        <v>981</v>
      </c>
      <c r="D877" s="82" t="s">
        <v>876</v>
      </c>
      <c r="E877" s="82" t="s">
        <v>3226</v>
      </c>
      <c r="F877" s="82"/>
      <c r="G877" s="82"/>
      <c r="H877" s="81" t="s">
        <v>3227</v>
      </c>
      <c r="I877" s="81" t="s">
        <v>3228</v>
      </c>
      <c r="J877" s="81" t="s">
        <v>3229</v>
      </c>
    </row>
    <row r="878" spans="1:10" ht="38.25">
      <c r="A878" s="82" t="s">
        <v>3177</v>
      </c>
      <c r="B878" s="81" t="s">
        <v>986</v>
      </c>
      <c r="C878" s="81" t="s">
        <v>987</v>
      </c>
      <c r="D878" s="82" t="s">
        <v>876</v>
      </c>
      <c r="E878" s="82" t="s">
        <v>1962</v>
      </c>
      <c r="F878" s="82"/>
      <c r="G878" s="82"/>
      <c r="H878" s="81" t="s">
        <v>3230</v>
      </c>
      <c r="I878" s="81" t="s">
        <v>3231</v>
      </c>
      <c r="J878" s="81" t="s">
        <v>3232</v>
      </c>
    </row>
    <row r="879" spans="1:10" ht="25.5">
      <c r="A879" s="82" t="s">
        <v>3177</v>
      </c>
      <c r="B879" s="81" t="s">
        <v>992</v>
      </c>
      <c r="C879" s="81" t="s">
        <v>993</v>
      </c>
      <c r="D879" s="82" t="s">
        <v>876</v>
      </c>
      <c r="E879" s="82" t="s">
        <v>1254</v>
      </c>
      <c r="F879" s="82"/>
      <c r="G879" s="82"/>
      <c r="H879" s="81" t="s">
        <v>884</v>
      </c>
      <c r="I879" s="81" t="s">
        <v>891</v>
      </c>
      <c r="J879" s="81" t="s">
        <v>891</v>
      </c>
    </row>
    <row r="880" spans="1:10">
      <c r="A880" s="82" t="s">
        <v>3233</v>
      </c>
      <c r="B880" s="81" t="s">
        <v>874</v>
      </c>
      <c r="C880" s="81" t="s">
        <v>875</v>
      </c>
      <c r="D880" s="82" t="s">
        <v>876</v>
      </c>
      <c r="E880" s="82" t="s">
        <v>3234</v>
      </c>
      <c r="F880" s="82"/>
      <c r="G880" s="82"/>
      <c r="H880" s="81" t="s">
        <v>3235</v>
      </c>
      <c r="I880" s="81" t="s">
        <v>3236</v>
      </c>
      <c r="J880" s="81" t="s">
        <v>3237</v>
      </c>
    </row>
    <row r="881" spans="1:10">
      <c r="A881" s="82" t="s">
        <v>3233</v>
      </c>
      <c r="B881" s="81" t="s">
        <v>892</v>
      </c>
      <c r="C881" s="81" t="s">
        <v>893</v>
      </c>
      <c r="D881" s="82" t="s">
        <v>876</v>
      </c>
      <c r="E881" s="82" t="s">
        <v>1190</v>
      </c>
      <c r="F881" s="82"/>
      <c r="G881" s="82"/>
      <c r="H881" s="81" t="s">
        <v>3238</v>
      </c>
      <c r="I881" s="81" t="s">
        <v>3239</v>
      </c>
      <c r="J881" s="81" t="s">
        <v>3240</v>
      </c>
    </row>
    <row r="882" spans="1:10">
      <c r="A882" s="82" t="s">
        <v>3233</v>
      </c>
      <c r="B882" s="81" t="s">
        <v>897</v>
      </c>
      <c r="C882" s="81" t="s">
        <v>898</v>
      </c>
      <c r="D882" s="82" t="s">
        <v>876</v>
      </c>
      <c r="E882" s="82" t="s">
        <v>3241</v>
      </c>
      <c r="F882" s="82"/>
      <c r="G882" s="82"/>
      <c r="H882" s="81" t="s">
        <v>3242</v>
      </c>
      <c r="I882" s="81" t="s">
        <v>3243</v>
      </c>
      <c r="J882" s="81" t="s">
        <v>3244</v>
      </c>
    </row>
    <row r="883" spans="1:10">
      <c r="A883" s="82" t="s">
        <v>3233</v>
      </c>
      <c r="B883" s="81" t="s">
        <v>903</v>
      </c>
      <c r="C883" s="81" t="s">
        <v>904</v>
      </c>
      <c r="D883" s="82" t="s">
        <v>876</v>
      </c>
      <c r="E883" s="82" t="s">
        <v>1494</v>
      </c>
      <c r="F883" s="82"/>
      <c r="G883" s="82"/>
      <c r="H883" s="81" t="s">
        <v>3245</v>
      </c>
      <c r="I883" s="81" t="s">
        <v>3246</v>
      </c>
      <c r="J883" s="81" t="s">
        <v>3247</v>
      </c>
    </row>
    <row r="884" spans="1:10">
      <c r="A884" s="82" t="s">
        <v>3233</v>
      </c>
      <c r="B884" s="81" t="s">
        <v>909</v>
      </c>
      <c r="C884" s="81" t="s">
        <v>910</v>
      </c>
      <c r="D884" s="82" t="s">
        <v>876</v>
      </c>
      <c r="E884" s="82" t="s">
        <v>3248</v>
      </c>
      <c r="F884" s="82"/>
      <c r="G884" s="82"/>
      <c r="H884" s="81" t="s">
        <v>3249</v>
      </c>
      <c r="I884" s="81" t="s">
        <v>3250</v>
      </c>
      <c r="J884" s="81" t="s">
        <v>3251</v>
      </c>
    </row>
    <row r="885" spans="1:10">
      <c r="A885" s="82" t="s">
        <v>3233</v>
      </c>
      <c r="B885" s="81" t="s">
        <v>915</v>
      </c>
      <c r="C885" s="81" t="s">
        <v>916</v>
      </c>
      <c r="D885" s="82" t="s">
        <v>876</v>
      </c>
      <c r="E885" s="82" t="s">
        <v>1738</v>
      </c>
      <c r="F885" s="82"/>
      <c r="G885" s="82"/>
      <c r="H885" s="81" t="s">
        <v>3252</v>
      </c>
      <c r="I885" s="81" t="s">
        <v>3253</v>
      </c>
      <c r="J885" s="81" t="s">
        <v>3254</v>
      </c>
    </row>
    <row r="886" spans="1:10" ht="25.5">
      <c r="A886" s="82" t="s">
        <v>3233</v>
      </c>
      <c r="B886" s="81" t="s">
        <v>921</v>
      </c>
      <c r="C886" s="81" t="s">
        <v>922</v>
      </c>
      <c r="D886" s="82" t="s">
        <v>876</v>
      </c>
      <c r="E886" s="82" t="s">
        <v>2881</v>
      </c>
      <c r="F886" s="82"/>
      <c r="G886" s="82"/>
      <c r="H886" s="81" t="s">
        <v>3255</v>
      </c>
      <c r="I886" s="81" t="s">
        <v>3256</v>
      </c>
      <c r="J886" s="81" t="s">
        <v>3257</v>
      </c>
    </row>
    <row r="887" spans="1:10">
      <c r="A887" s="82" t="s">
        <v>3233</v>
      </c>
      <c r="B887" s="81" t="s">
        <v>927</v>
      </c>
      <c r="C887" s="81" t="s">
        <v>928</v>
      </c>
      <c r="D887" s="82" t="s">
        <v>876</v>
      </c>
      <c r="E887" s="82" t="s">
        <v>1398</v>
      </c>
      <c r="F887" s="82"/>
      <c r="G887" s="82"/>
      <c r="H887" s="81" t="s">
        <v>3258</v>
      </c>
      <c r="I887" s="81" t="s">
        <v>3259</v>
      </c>
      <c r="J887" s="81" t="s">
        <v>3260</v>
      </c>
    </row>
    <row r="888" spans="1:10" ht="25.5">
      <c r="A888" s="82" t="s">
        <v>3233</v>
      </c>
      <c r="B888" s="81" t="s">
        <v>933</v>
      </c>
      <c r="C888" s="81" t="s">
        <v>934</v>
      </c>
      <c r="D888" s="82" t="s">
        <v>876</v>
      </c>
      <c r="E888" s="82" t="s">
        <v>3261</v>
      </c>
      <c r="F888" s="82"/>
      <c r="G888" s="82"/>
      <c r="H888" s="81" t="s">
        <v>3262</v>
      </c>
      <c r="I888" s="81" t="s">
        <v>3263</v>
      </c>
      <c r="J888" s="81" t="s">
        <v>3264</v>
      </c>
    </row>
    <row r="889" spans="1:10" ht="25.5">
      <c r="A889" s="82" t="s">
        <v>3233</v>
      </c>
      <c r="B889" s="81" t="s">
        <v>939</v>
      </c>
      <c r="C889" s="81" t="s">
        <v>940</v>
      </c>
      <c r="D889" s="82" t="s">
        <v>876</v>
      </c>
      <c r="E889" s="82" t="s">
        <v>3265</v>
      </c>
      <c r="F889" s="82"/>
      <c r="G889" s="82"/>
      <c r="H889" s="81" t="s">
        <v>3266</v>
      </c>
      <c r="I889" s="81" t="s">
        <v>3267</v>
      </c>
      <c r="J889" s="81" t="s">
        <v>3268</v>
      </c>
    </row>
    <row r="890" spans="1:10" ht="38.25">
      <c r="A890" s="82" t="s">
        <v>3233</v>
      </c>
      <c r="B890" s="81" t="s">
        <v>945</v>
      </c>
      <c r="C890" s="81" t="s">
        <v>946</v>
      </c>
      <c r="D890" s="82" t="s">
        <v>876</v>
      </c>
      <c r="E890" s="82" t="s">
        <v>3269</v>
      </c>
      <c r="F890" s="82"/>
      <c r="G890" s="82"/>
      <c r="H890" s="81" t="s">
        <v>3270</v>
      </c>
      <c r="I890" s="81" t="s">
        <v>3271</v>
      </c>
      <c r="J890" s="81" t="s">
        <v>3272</v>
      </c>
    </row>
    <row r="891" spans="1:10" ht="38.25">
      <c r="A891" s="82" t="s">
        <v>3233</v>
      </c>
      <c r="B891" s="81" t="s">
        <v>403</v>
      </c>
      <c r="C891" s="81" t="s">
        <v>951</v>
      </c>
      <c r="D891" s="82" t="s">
        <v>876</v>
      </c>
      <c r="E891" s="82" t="s">
        <v>1692</v>
      </c>
      <c r="F891" s="82"/>
      <c r="G891" s="82"/>
      <c r="H891" s="81" t="s">
        <v>894</v>
      </c>
      <c r="I891" s="81" t="s">
        <v>891</v>
      </c>
      <c r="J891" s="81" t="s">
        <v>891</v>
      </c>
    </row>
    <row r="892" spans="1:10" ht="51">
      <c r="A892" s="82" t="s">
        <v>3233</v>
      </c>
      <c r="B892" s="81" t="s">
        <v>956</v>
      </c>
      <c r="C892" s="81" t="s">
        <v>957</v>
      </c>
      <c r="D892" s="82" t="s">
        <v>876</v>
      </c>
      <c r="E892" s="82" t="s">
        <v>2897</v>
      </c>
      <c r="F892" s="82"/>
      <c r="G892" s="82"/>
      <c r="H892" s="81" t="s">
        <v>3273</v>
      </c>
      <c r="I892" s="81" t="s">
        <v>3274</v>
      </c>
      <c r="J892" s="81" t="s">
        <v>3275</v>
      </c>
    </row>
    <row r="893" spans="1:10">
      <c r="A893" s="82" t="s">
        <v>3233</v>
      </c>
      <c r="B893" s="81" t="s">
        <v>962</v>
      </c>
      <c r="C893" s="81" t="s">
        <v>963</v>
      </c>
      <c r="D893" s="82" t="s">
        <v>876</v>
      </c>
      <c r="E893" s="82" t="s">
        <v>1928</v>
      </c>
      <c r="F893" s="82"/>
      <c r="G893" s="82"/>
      <c r="H893" s="81" t="s">
        <v>3276</v>
      </c>
      <c r="I893" s="81" t="s">
        <v>3277</v>
      </c>
      <c r="J893" s="81" t="s">
        <v>3278</v>
      </c>
    </row>
    <row r="894" spans="1:10" ht="25.5">
      <c r="A894" s="82" t="s">
        <v>3233</v>
      </c>
      <c r="B894" s="81" t="s">
        <v>968</v>
      </c>
      <c r="C894" s="81" t="s">
        <v>969</v>
      </c>
      <c r="D894" s="82" t="s">
        <v>876</v>
      </c>
      <c r="E894" s="82" t="s">
        <v>3279</v>
      </c>
      <c r="F894" s="82"/>
      <c r="G894" s="82"/>
      <c r="H894" s="81" t="s">
        <v>3280</v>
      </c>
      <c r="I894" s="81" t="s">
        <v>3281</v>
      </c>
      <c r="J894" s="81" t="s">
        <v>3282</v>
      </c>
    </row>
    <row r="895" spans="1:10" ht="25.5">
      <c r="A895" s="82" t="s">
        <v>3233</v>
      </c>
      <c r="B895" s="81" t="s">
        <v>974</v>
      </c>
      <c r="C895" s="81" t="s">
        <v>975</v>
      </c>
      <c r="D895" s="82" t="s">
        <v>876</v>
      </c>
      <c r="E895" s="82" t="s">
        <v>1580</v>
      </c>
      <c r="F895" s="82"/>
      <c r="G895" s="82"/>
      <c r="H895" s="81" t="s">
        <v>3283</v>
      </c>
      <c r="I895" s="81" t="s">
        <v>3284</v>
      </c>
      <c r="J895" s="81" t="s">
        <v>3285</v>
      </c>
    </row>
    <row r="896" spans="1:10" ht="25.5">
      <c r="A896" s="82" t="s">
        <v>3233</v>
      </c>
      <c r="B896" s="81" t="s">
        <v>980</v>
      </c>
      <c r="C896" s="81" t="s">
        <v>981</v>
      </c>
      <c r="D896" s="82" t="s">
        <v>876</v>
      </c>
      <c r="E896" s="82" t="s">
        <v>3286</v>
      </c>
      <c r="F896" s="82"/>
      <c r="G896" s="82"/>
      <c r="H896" s="81" t="s">
        <v>3287</v>
      </c>
      <c r="I896" s="81" t="s">
        <v>3288</v>
      </c>
      <c r="J896" s="81" t="s">
        <v>3289</v>
      </c>
    </row>
    <row r="897" spans="1:10" ht="38.25">
      <c r="A897" s="82" t="s">
        <v>3233</v>
      </c>
      <c r="B897" s="81" t="s">
        <v>986</v>
      </c>
      <c r="C897" s="81" t="s">
        <v>987</v>
      </c>
      <c r="D897" s="82" t="s">
        <v>876</v>
      </c>
      <c r="E897" s="82" t="s">
        <v>1262</v>
      </c>
      <c r="F897" s="82"/>
      <c r="G897" s="82"/>
      <c r="H897" s="81" t="s">
        <v>3290</v>
      </c>
      <c r="I897" s="81" t="s">
        <v>3291</v>
      </c>
      <c r="J897" s="81" t="s">
        <v>3292</v>
      </c>
    </row>
    <row r="898" spans="1:10" ht="25.5">
      <c r="A898" s="82" t="s">
        <v>3233</v>
      </c>
      <c r="B898" s="81" t="s">
        <v>992</v>
      </c>
      <c r="C898" s="81" t="s">
        <v>993</v>
      </c>
      <c r="D898" s="82" t="s">
        <v>876</v>
      </c>
      <c r="E898" s="82" t="s">
        <v>1017</v>
      </c>
      <c r="F898" s="82"/>
      <c r="G898" s="82"/>
      <c r="H898" s="81" t="s">
        <v>1368</v>
      </c>
      <c r="I898" s="81" t="s">
        <v>3293</v>
      </c>
      <c r="J898" s="81" t="s">
        <v>2815</v>
      </c>
    </row>
    <row r="899" spans="1:10">
      <c r="A899" s="82" t="s">
        <v>3294</v>
      </c>
      <c r="B899" s="81" t="s">
        <v>874</v>
      </c>
      <c r="C899" s="81" t="s">
        <v>875</v>
      </c>
      <c r="D899" s="82" t="s">
        <v>876</v>
      </c>
      <c r="E899" s="82" t="s">
        <v>3295</v>
      </c>
      <c r="F899" s="82"/>
      <c r="G899" s="82"/>
      <c r="H899" s="81" t="s">
        <v>3296</v>
      </c>
      <c r="I899" s="81" t="s">
        <v>3297</v>
      </c>
      <c r="J899" s="81" t="s">
        <v>3298</v>
      </c>
    </row>
    <row r="900" spans="1:10" ht="25.5">
      <c r="A900" s="82" t="s">
        <v>3294</v>
      </c>
      <c r="B900" s="81" t="s">
        <v>881</v>
      </c>
      <c r="C900" s="81" t="s">
        <v>882</v>
      </c>
      <c r="D900" s="82" t="s">
        <v>876</v>
      </c>
      <c r="E900" s="82" t="s">
        <v>889</v>
      </c>
      <c r="F900" s="82"/>
      <c r="G900" s="82"/>
      <c r="H900" s="81" t="s">
        <v>884</v>
      </c>
      <c r="I900" s="81" t="s">
        <v>1548</v>
      </c>
      <c r="J900" s="81" t="s">
        <v>1719</v>
      </c>
    </row>
    <row r="901" spans="1:10" ht="25.5">
      <c r="A901" s="82" t="s">
        <v>3294</v>
      </c>
      <c r="B901" s="81" t="s">
        <v>887</v>
      </c>
      <c r="C901" s="81" t="s">
        <v>888</v>
      </c>
      <c r="D901" s="82" t="s">
        <v>876</v>
      </c>
      <c r="E901" s="82" t="s">
        <v>883</v>
      </c>
      <c r="F901" s="82"/>
      <c r="G901" s="82"/>
      <c r="H901" s="81" t="s">
        <v>890</v>
      </c>
      <c r="I901" s="81" t="s">
        <v>891</v>
      </c>
      <c r="J901" s="81" t="s">
        <v>891</v>
      </c>
    </row>
    <row r="902" spans="1:10">
      <c r="A902" s="82" t="s">
        <v>3294</v>
      </c>
      <c r="B902" s="81" t="s">
        <v>892</v>
      </c>
      <c r="C902" s="81" t="s">
        <v>893</v>
      </c>
      <c r="D902" s="82" t="s">
        <v>876</v>
      </c>
      <c r="E902" s="82" t="s">
        <v>1233</v>
      </c>
      <c r="F902" s="82"/>
      <c r="G902" s="82"/>
      <c r="H902" s="81" t="s">
        <v>1058</v>
      </c>
      <c r="I902" s="81" t="s">
        <v>891</v>
      </c>
      <c r="J902" s="81" t="s">
        <v>891</v>
      </c>
    </row>
    <row r="903" spans="1:10">
      <c r="A903" s="82" t="s">
        <v>3294</v>
      </c>
      <c r="B903" s="81" t="s">
        <v>897</v>
      </c>
      <c r="C903" s="81" t="s">
        <v>898</v>
      </c>
      <c r="D903" s="82" t="s">
        <v>876</v>
      </c>
      <c r="E903" s="82" t="s">
        <v>3299</v>
      </c>
      <c r="F903" s="82"/>
      <c r="G903" s="82"/>
      <c r="H903" s="81" t="s">
        <v>3300</v>
      </c>
      <c r="I903" s="81" t="s">
        <v>3301</v>
      </c>
      <c r="J903" s="81" t="s">
        <v>3302</v>
      </c>
    </row>
    <row r="904" spans="1:10">
      <c r="A904" s="82" t="s">
        <v>3294</v>
      </c>
      <c r="B904" s="81" t="s">
        <v>903</v>
      </c>
      <c r="C904" s="81" t="s">
        <v>904</v>
      </c>
      <c r="D904" s="82" t="s">
        <v>876</v>
      </c>
      <c r="E904" s="82" t="s">
        <v>3303</v>
      </c>
      <c r="F904" s="82"/>
      <c r="G904" s="82"/>
      <c r="H904" s="81" t="s">
        <v>2867</v>
      </c>
      <c r="I904" s="81" t="s">
        <v>3304</v>
      </c>
      <c r="J904" s="81" t="s">
        <v>3305</v>
      </c>
    </row>
    <row r="905" spans="1:10">
      <c r="A905" s="82" t="s">
        <v>3294</v>
      </c>
      <c r="B905" s="81" t="s">
        <v>909</v>
      </c>
      <c r="C905" s="81" t="s">
        <v>910</v>
      </c>
      <c r="D905" s="82" t="s">
        <v>876</v>
      </c>
      <c r="E905" s="82" t="s">
        <v>3067</v>
      </c>
      <c r="F905" s="82"/>
      <c r="G905" s="82"/>
      <c r="H905" s="81" t="s">
        <v>3306</v>
      </c>
      <c r="I905" s="81" t="s">
        <v>3307</v>
      </c>
      <c r="J905" s="81" t="s">
        <v>3308</v>
      </c>
    </row>
    <row r="906" spans="1:10">
      <c r="A906" s="82" t="s">
        <v>3294</v>
      </c>
      <c r="B906" s="81" t="s">
        <v>915</v>
      </c>
      <c r="C906" s="81" t="s">
        <v>916</v>
      </c>
      <c r="D906" s="82" t="s">
        <v>876</v>
      </c>
      <c r="E906" s="82" t="s">
        <v>2811</v>
      </c>
      <c r="F906" s="82"/>
      <c r="G906" s="82"/>
      <c r="H906" s="81" t="s">
        <v>3309</v>
      </c>
      <c r="I906" s="81" t="s">
        <v>3310</v>
      </c>
      <c r="J906" s="81" t="s">
        <v>3311</v>
      </c>
    </row>
    <row r="907" spans="1:10" ht="25.5">
      <c r="A907" s="82" t="s">
        <v>3294</v>
      </c>
      <c r="B907" s="81" t="s">
        <v>921</v>
      </c>
      <c r="C907" s="81" t="s">
        <v>922</v>
      </c>
      <c r="D907" s="82" t="s">
        <v>876</v>
      </c>
      <c r="E907" s="82" t="s">
        <v>964</v>
      </c>
      <c r="F907" s="82"/>
      <c r="G907" s="82"/>
      <c r="H907" s="81" t="s">
        <v>1868</v>
      </c>
      <c r="I907" s="81" t="s">
        <v>3312</v>
      </c>
      <c r="J907" s="81" t="s">
        <v>3313</v>
      </c>
    </row>
    <row r="908" spans="1:10">
      <c r="A908" s="82" t="s">
        <v>3294</v>
      </c>
      <c r="B908" s="81" t="s">
        <v>927</v>
      </c>
      <c r="C908" s="81" t="s">
        <v>928</v>
      </c>
      <c r="D908" s="82" t="s">
        <v>876</v>
      </c>
      <c r="E908" s="82" t="s">
        <v>3314</v>
      </c>
      <c r="F908" s="82"/>
      <c r="G908" s="82"/>
      <c r="H908" s="81" t="s">
        <v>1036</v>
      </c>
      <c r="I908" s="81" t="s">
        <v>891</v>
      </c>
      <c r="J908" s="81" t="s">
        <v>891</v>
      </c>
    </row>
    <row r="909" spans="1:10" ht="25.5">
      <c r="A909" s="82" t="s">
        <v>3294</v>
      </c>
      <c r="B909" s="81" t="s">
        <v>933</v>
      </c>
      <c r="C909" s="81" t="s">
        <v>934</v>
      </c>
      <c r="D909" s="82" t="s">
        <v>876</v>
      </c>
      <c r="E909" s="82" t="s">
        <v>3138</v>
      </c>
      <c r="F909" s="82"/>
      <c r="G909" s="82"/>
      <c r="H909" s="81" t="s">
        <v>3315</v>
      </c>
      <c r="I909" s="81" t="s">
        <v>3316</v>
      </c>
      <c r="J909" s="81" t="s">
        <v>3317</v>
      </c>
    </row>
    <row r="910" spans="1:10" ht="25.5">
      <c r="A910" s="82" t="s">
        <v>3294</v>
      </c>
      <c r="B910" s="81" t="s">
        <v>939</v>
      </c>
      <c r="C910" s="81" t="s">
        <v>940</v>
      </c>
      <c r="D910" s="82" t="s">
        <v>876</v>
      </c>
      <c r="E910" s="82" t="s">
        <v>1289</v>
      </c>
      <c r="F910" s="82"/>
      <c r="G910" s="82"/>
      <c r="H910" s="81" t="s">
        <v>3318</v>
      </c>
      <c r="I910" s="81" t="s">
        <v>3319</v>
      </c>
      <c r="J910" s="81" t="s">
        <v>3320</v>
      </c>
    </row>
    <row r="911" spans="1:10" ht="38.25">
      <c r="A911" s="82" t="s">
        <v>3294</v>
      </c>
      <c r="B911" s="81" t="s">
        <v>945</v>
      </c>
      <c r="C911" s="81" t="s">
        <v>946</v>
      </c>
      <c r="D911" s="82" t="s">
        <v>876</v>
      </c>
      <c r="E911" s="82" t="s">
        <v>3321</v>
      </c>
      <c r="F911" s="82"/>
      <c r="G911" s="82"/>
      <c r="H911" s="81" t="s">
        <v>3322</v>
      </c>
      <c r="I911" s="81" t="s">
        <v>3323</v>
      </c>
      <c r="J911" s="81" t="s">
        <v>3324</v>
      </c>
    </row>
    <row r="912" spans="1:10" ht="38.25">
      <c r="A912" s="82" t="s">
        <v>3294</v>
      </c>
      <c r="B912" s="81" t="s">
        <v>403</v>
      </c>
      <c r="C912" s="81" t="s">
        <v>951</v>
      </c>
      <c r="D912" s="82" t="s">
        <v>876</v>
      </c>
      <c r="E912" s="82" t="s">
        <v>1022</v>
      </c>
      <c r="F912" s="82"/>
      <c r="G912" s="82"/>
      <c r="H912" s="81" t="s">
        <v>1036</v>
      </c>
      <c r="I912" s="81" t="s">
        <v>891</v>
      </c>
      <c r="J912" s="81" t="s">
        <v>891</v>
      </c>
    </row>
    <row r="913" spans="1:10" ht="51">
      <c r="A913" s="82" t="s">
        <v>3294</v>
      </c>
      <c r="B913" s="81" t="s">
        <v>956</v>
      </c>
      <c r="C913" s="81" t="s">
        <v>957</v>
      </c>
      <c r="D913" s="82" t="s">
        <v>876</v>
      </c>
      <c r="E913" s="82" t="s">
        <v>3325</v>
      </c>
      <c r="F913" s="82"/>
      <c r="G913" s="82"/>
      <c r="H913" s="81" t="s">
        <v>3326</v>
      </c>
      <c r="I913" s="81" t="s">
        <v>3327</v>
      </c>
      <c r="J913" s="81" t="s">
        <v>3328</v>
      </c>
    </row>
    <row r="914" spans="1:10">
      <c r="A914" s="82" t="s">
        <v>3294</v>
      </c>
      <c r="B914" s="81" t="s">
        <v>962</v>
      </c>
      <c r="C914" s="81" t="s">
        <v>963</v>
      </c>
      <c r="D914" s="82" t="s">
        <v>876</v>
      </c>
      <c r="E914" s="82" t="s">
        <v>994</v>
      </c>
      <c r="F914" s="82"/>
      <c r="G914" s="82"/>
      <c r="H914" s="81" t="s">
        <v>3329</v>
      </c>
      <c r="I914" s="81" t="s">
        <v>3330</v>
      </c>
      <c r="J914" s="81" t="s">
        <v>3331</v>
      </c>
    </row>
    <row r="915" spans="1:10" ht="25.5">
      <c r="A915" s="82" t="s">
        <v>3294</v>
      </c>
      <c r="B915" s="81" t="s">
        <v>968</v>
      </c>
      <c r="C915" s="81" t="s">
        <v>969</v>
      </c>
      <c r="D915" s="82" t="s">
        <v>876</v>
      </c>
      <c r="E915" s="82" t="s">
        <v>3332</v>
      </c>
      <c r="F915" s="82"/>
      <c r="G915" s="82"/>
      <c r="H915" s="81" t="s">
        <v>3333</v>
      </c>
      <c r="I915" s="81" t="s">
        <v>3334</v>
      </c>
      <c r="J915" s="81" t="s">
        <v>3335</v>
      </c>
    </row>
    <row r="916" spans="1:10" ht="25.5">
      <c r="A916" s="82" t="s">
        <v>3294</v>
      </c>
      <c r="B916" s="81" t="s">
        <v>974</v>
      </c>
      <c r="C916" s="81" t="s">
        <v>975</v>
      </c>
      <c r="D916" s="82" t="s">
        <v>876</v>
      </c>
      <c r="E916" s="82" t="s">
        <v>3336</v>
      </c>
      <c r="F916" s="82"/>
      <c r="G916" s="82"/>
      <c r="H916" s="81" t="s">
        <v>3337</v>
      </c>
      <c r="I916" s="81" t="s">
        <v>3338</v>
      </c>
      <c r="J916" s="81" t="s">
        <v>3339</v>
      </c>
    </row>
    <row r="917" spans="1:10" ht="25.5">
      <c r="A917" s="82" t="s">
        <v>3294</v>
      </c>
      <c r="B917" s="81" t="s">
        <v>980</v>
      </c>
      <c r="C917" s="81" t="s">
        <v>981</v>
      </c>
      <c r="D917" s="82" t="s">
        <v>876</v>
      </c>
      <c r="E917" s="82" t="s">
        <v>3340</v>
      </c>
      <c r="F917" s="82"/>
      <c r="G917" s="82"/>
      <c r="H917" s="81" t="s">
        <v>3341</v>
      </c>
      <c r="I917" s="81" t="s">
        <v>3342</v>
      </c>
      <c r="J917" s="81" t="s">
        <v>3343</v>
      </c>
    </row>
    <row r="918" spans="1:10" ht="38.25">
      <c r="A918" s="82" t="s">
        <v>3294</v>
      </c>
      <c r="B918" s="81" t="s">
        <v>986</v>
      </c>
      <c r="C918" s="81" t="s">
        <v>987</v>
      </c>
      <c r="D918" s="82" t="s">
        <v>876</v>
      </c>
      <c r="E918" s="82" t="s">
        <v>3344</v>
      </c>
      <c r="F918" s="82"/>
      <c r="G918" s="82"/>
      <c r="H918" s="81" t="s">
        <v>1924</v>
      </c>
      <c r="I918" s="81" t="s">
        <v>3345</v>
      </c>
      <c r="J918" s="81" t="s">
        <v>3346</v>
      </c>
    </row>
    <row r="919" spans="1:10" ht="25.5">
      <c r="A919" s="82" t="s">
        <v>3294</v>
      </c>
      <c r="B919" s="81" t="s">
        <v>992</v>
      </c>
      <c r="C919" s="81" t="s">
        <v>993</v>
      </c>
      <c r="D919" s="82" t="s">
        <v>876</v>
      </c>
      <c r="E919" s="82" t="s">
        <v>897</v>
      </c>
      <c r="F919" s="82"/>
      <c r="G919" s="82"/>
      <c r="H919" s="81" t="s">
        <v>1280</v>
      </c>
      <c r="I919" s="81" t="s">
        <v>2071</v>
      </c>
      <c r="J919" s="81" t="s">
        <v>3347</v>
      </c>
    </row>
    <row r="920" spans="1:10">
      <c r="A920" s="82" t="s">
        <v>3348</v>
      </c>
      <c r="B920" s="81" t="s">
        <v>874</v>
      </c>
      <c r="C920" s="81" t="s">
        <v>875</v>
      </c>
      <c r="D920" s="82" t="s">
        <v>876</v>
      </c>
      <c r="E920" s="82" t="s">
        <v>3349</v>
      </c>
      <c r="F920" s="82"/>
      <c r="G920" s="82"/>
      <c r="H920" s="81" t="s">
        <v>3350</v>
      </c>
      <c r="I920" s="81" t="s">
        <v>3351</v>
      </c>
      <c r="J920" s="81" t="s">
        <v>3352</v>
      </c>
    </row>
    <row r="921" spans="1:10" ht="25.5">
      <c r="A921" s="82" t="s">
        <v>3348</v>
      </c>
      <c r="B921" s="81" t="s">
        <v>881</v>
      </c>
      <c r="C921" s="81" t="s">
        <v>882</v>
      </c>
      <c r="D921" s="82" t="s">
        <v>876</v>
      </c>
      <c r="E921" s="82" t="s">
        <v>1190</v>
      </c>
      <c r="F921" s="82"/>
      <c r="G921" s="82"/>
      <c r="H921" s="81" t="s">
        <v>1226</v>
      </c>
      <c r="I921" s="81" t="s">
        <v>891</v>
      </c>
      <c r="J921" s="81" t="s">
        <v>891</v>
      </c>
    </row>
    <row r="922" spans="1:10" ht="25.5">
      <c r="A922" s="82" t="s">
        <v>3348</v>
      </c>
      <c r="B922" s="81" t="s">
        <v>887</v>
      </c>
      <c r="C922" s="81" t="s">
        <v>888</v>
      </c>
      <c r="D922" s="82" t="s">
        <v>876</v>
      </c>
      <c r="E922" s="82" t="s">
        <v>1124</v>
      </c>
      <c r="F922" s="82"/>
      <c r="G922" s="82"/>
      <c r="H922" s="81" t="s">
        <v>1344</v>
      </c>
      <c r="I922" s="81" t="s">
        <v>3353</v>
      </c>
      <c r="J922" s="81" t="s">
        <v>3354</v>
      </c>
    </row>
    <row r="923" spans="1:10">
      <c r="A923" s="82" t="s">
        <v>3348</v>
      </c>
      <c r="B923" s="81" t="s">
        <v>892</v>
      </c>
      <c r="C923" s="81" t="s">
        <v>893</v>
      </c>
      <c r="D923" s="82" t="s">
        <v>876</v>
      </c>
      <c r="E923" s="82" t="s">
        <v>1026</v>
      </c>
      <c r="F923" s="82"/>
      <c r="G923" s="82"/>
      <c r="H923" s="81" t="s">
        <v>1161</v>
      </c>
      <c r="I923" s="81" t="s">
        <v>3355</v>
      </c>
      <c r="J923" s="81" t="s">
        <v>3356</v>
      </c>
    </row>
    <row r="924" spans="1:10">
      <c r="A924" s="82" t="s">
        <v>3348</v>
      </c>
      <c r="B924" s="81" t="s">
        <v>897</v>
      </c>
      <c r="C924" s="81" t="s">
        <v>898</v>
      </c>
      <c r="D924" s="82" t="s">
        <v>876</v>
      </c>
      <c r="E924" s="82" t="s">
        <v>1234</v>
      </c>
      <c r="F924" s="82"/>
      <c r="G924" s="82"/>
      <c r="H924" s="81" t="s">
        <v>2304</v>
      </c>
      <c r="I924" s="81" t="s">
        <v>3357</v>
      </c>
      <c r="J924" s="81" t="s">
        <v>3358</v>
      </c>
    </row>
    <row r="925" spans="1:10">
      <c r="A925" s="82" t="s">
        <v>3348</v>
      </c>
      <c r="B925" s="81" t="s">
        <v>903</v>
      </c>
      <c r="C925" s="81" t="s">
        <v>904</v>
      </c>
      <c r="D925" s="82" t="s">
        <v>876</v>
      </c>
      <c r="E925" s="82" t="s">
        <v>974</v>
      </c>
      <c r="F925" s="82"/>
      <c r="G925" s="82"/>
      <c r="H925" s="81" t="s">
        <v>3359</v>
      </c>
      <c r="I925" s="81" t="s">
        <v>3360</v>
      </c>
      <c r="J925" s="81" t="s">
        <v>3361</v>
      </c>
    </row>
    <row r="926" spans="1:10">
      <c r="A926" s="82" t="s">
        <v>3348</v>
      </c>
      <c r="B926" s="81" t="s">
        <v>909</v>
      </c>
      <c r="C926" s="81" t="s">
        <v>910</v>
      </c>
      <c r="D926" s="82" t="s">
        <v>876</v>
      </c>
      <c r="E926" s="82" t="s">
        <v>927</v>
      </c>
      <c r="F926" s="82"/>
      <c r="G926" s="82"/>
      <c r="H926" s="81" t="s">
        <v>1867</v>
      </c>
      <c r="I926" s="81" t="s">
        <v>3362</v>
      </c>
      <c r="J926" s="81" t="s">
        <v>3363</v>
      </c>
    </row>
    <row r="927" spans="1:10">
      <c r="A927" s="82" t="s">
        <v>3348</v>
      </c>
      <c r="B927" s="81" t="s">
        <v>915</v>
      </c>
      <c r="C927" s="81" t="s">
        <v>916</v>
      </c>
      <c r="D927" s="82" t="s">
        <v>876</v>
      </c>
      <c r="E927" s="82" t="s">
        <v>3261</v>
      </c>
      <c r="F927" s="82"/>
      <c r="G927" s="82"/>
      <c r="H927" s="81" t="s">
        <v>3364</v>
      </c>
      <c r="I927" s="81" t="s">
        <v>3365</v>
      </c>
      <c r="J927" s="81" t="s">
        <v>3366</v>
      </c>
    </row>
    <row r="928" spans="1:10" ht="25.5">
      <c r="A928" s="82" t="s">
        <v>3348</v>
      </c>
      <c r="B928" s="81" t="s">
        <v>921</v>
      </c>
      <c r="C928" s="81" t="s">
        <v>922</v>
      </c>
      <c r="D928" s="82" t="s">
        <v>876</v>
      </c>
      <c r="E928" s="82" t="s">
        <v>1304</v>
      </c>
      <c r="F928" s="82"/>
      <c r="G928" s="82"/>
      <c r="H928" s="81" t="s">
        <v>1495</v>
      </c>
      <c r="I928" s="81" t="s">
        <v>3367</v>
      </c>
      <c r="J928" s="81" t="s">
        <v>3368</v>
      </c>
    </row>
    <row r="929" spans="1:10">
      <c r="A929" s="82" t="s">
        <v>3348</v>
      </c>
      <c r="B929" s="81" t="s">
        <v>927</v>
      </c>
      <c r="C929" s="81" t="s">
        <v>928</v>
      </c>
      <c r="D929" s="82" t="s">
        <v>876</v>
      </c>
      <c r="E929" s="82" t="s">
        <v>2016</v>
      </c>
      <c r="F929" s="82"/>
      <c r="G929" s="82"/>
      <c r="H929" s="81" t="s">
        <v>2434</v>
      </c>
      <c r="I929" s="81" t="s">
        <v>2804</v>
      </c>
      <c r="J929" s="81" t="s">
        <v>3369</v>
      </c>
    </row>
    <row r="930" spans="1:10" ht="25.5">
      <c r="A930" s="82" t="s">
        <v>3348</v>
      </c>
      <c r="B930" s="81" t="s">
        <v>933</v>
      </c>
      <c r="C930" s="81" t="s">
        <v>934</v>
      </c>
      <c r="D930" s="82" t="s">
        <v>876</v>
      </c>
      <c r="E930" s="82" t="s">
        <v>1475</v>
      </c>
      <c r="F930" s="82"/>
      <c r="G930" s="82"/>
      <c r="H930" s="81" t="s">
        <v>1277</v>
      </c>
      <c r="I930" s="81" t="s">
        <v>3370</v>
      </c>
      <c r="J930" s="81" t="s">
        <v>3371</v>
      </c>
    </row>
    <row r="931" spans="1:10" ht="25.5">
      <c r="A931" s="82" t="s">
        <v>3348</v>
      </c>
      <c r="B931" s="81" t="s">
        <v>939</v>
      </c>
      <c r="C931" s="81" t="s">
        <v>940</v>
      </c>
      <c r="D931" s="82" t="s">
        <v>876</v>
      </c>
      <c r="E931" s="82" t="s">
        <v>403</v>
      </c>
      <c r="F931" s="82"/>
      <c r="G931" s="82"/>
      <c r="H931" s="81" t="s">
        <v>3372</v>
      </c>
      <c r="I931" s="81" t="s">
        <v>3373</v>
      </c>
      <c r="J931" s="81" t="s">
        <v>3374</v>
      </c>
    </row>
    <row r="932" spans="1:10" ht="38.25">
      <c r="A932" s="82" t="s">
        <v>3348</v>
      </c>
      <c r="B932" s="81" t="s">
        <v>945</v>
      </c>
      <c r="C932" s="81" t="s">
        <v>946</v>
      </c>
      <c r="D932" s="82" t="s">
        <v>876</v>
      </c>
      <c r="E932" s="82" t="s">
        <v>1364</v>
      </c>
      <c r="F932" s="82"/>
      <c r="G932" s="82"/>
      <c r="H932" s="81" t="s">
        <v>2110</v>
      </c>
      <c r="I932" s="81" t="s">
        <v>3375</v>
      </c>
      <c r="J932" s="81" t="s">
        <v>3376</v>
      </c>
    </row>
    <row r="933" spans="1:10" ht="38.25">
      <c r="A933" s="82" t="s">
        <v>3348</v>
      </c>
      <c r="B933" s="81" t="s">
        <v>403</v>
      </c>
      <c r="C933" s="81" t="s">
        <v>951</v>
      </c>
      <c r="D933" s="82" t="s">
        <v>876</v>
      </c>
      <c r="E933" s="82" t="s">
        <v>1233</v>
      </c>
      <c r="F933" s="82"/>
      <c r="G933" s="82"/>
      <c r="H933" s="81" t="s">
        <v>1245</v>
      </c>
      <c r="I933" s="81" t="s">
        <v>891</v>
      </c>
      <c r="J933" s="81" t="s">
        <v>891</v>
      </c>
    </row>
    <row r="934" spans="1:10" ht="51">
      <c r="A934" s="82" t="s">
        <v>3348</v>
      </c>
      <c r="B934" s="81" t="s">
        <v>956</v>
      </c>
      <c r="C934" s="81" t="s">
        <v>957</v>
      </c>
      <c r="D934" s="82" t="s">
        <v>876</v>
      </c>
      <c r="E934" s="82" t="s">
        <v>1196</v>
      </c>
      <c r="F934" s="82"/>
      <c r="G934" s="82"/>
      <c r="H934" s="81" t="s">
        <v>3377</v>
      </c>
      <c r="I934" s="81" t="s">
        <v>3378</v>
      </c>
      <c r="J934" s="81" t="s">
        <v>3379</v>
      </c>
    </row>
    <row r="935" spans="1:10">
      <c r="A935" s="82" t="s">
        <v>3348</v>
      </c>
      <c r="B935" s="81" t="s">
        <v>962</v>
      </c>
      <c r="C935" s="81" t="s">
        <v>963</v>
      </c>
      <c r="D935" s="82" t="s">
        <v>876</v>
      </c>
      <c r="E935" s="82" t="s">
        <v>1017</v>
      </c>
      <c r="F935" s="82"/>
      <c r="G935" s="82"/>
      <c r="H935" s="81" t="s">
        <v>1036</v>
      </c>
      <c r="I935" s="81" t="s">
        <v>891</v>
      </c>
      <c r="J935" s="81" t="s">
        <v>891</v>
      </c>
    </row>
    <row r="936" spans="1:10" ht="25.5">
      <c r="A936" s="82" t="s">
        <v>3348</v>
      </c>
      <c r="B936" s="81" t="s">
        <v>968</v>
      </c>
      <c r="C936" s="81" t="s">
        <v>969</v>
      </c>
      <c r="D936" s="82" t="s">
        <v>876</v>
      </c>
      <c r="E936" s="82" t="s">
        <v>1556</v>
      </c>
      <c r="F936" s="82"/>
      <c r="G936" s="82"/>
      <c r="H936" s="81" t="s">
        <v>3380</v>
      </c>
      <c r="I936" s="81" t="s">
        <v>3381</v>
      </c>
      <c r="J936" s="81" t="s">
        <v>3382</v>
      </c>
    </row>
    <row r="937" spans="1:10" ht="25.5">
      <c r="A937" s="82" t="s">
        <v>3348</v>
      </c>
      <c r="B937" s="81" t="s">
        <v>974</v>
      </c>
      <c r="C937" s="81" t="s">
        <v>975</v>
      </c>
      <c r="D937" s="82" t="s">
        <v>876</v>
      </c>
      <c r="E937" s="82" t="s">
        <v>1092</v>
      </c>
      <c r="F937" s="82"/>
      <c r="G937" s="82"/>
      <c r="H937" s="81" t="s">
        <v>1866</v>
      </c>
      <c r="I937" s="81" t="s">
        <v>905</v>
      </c>
      <c r="J937" s="81" t="s">
        <v>2005</v>
      </c>
    </row>
    <row r="938" spans="1:10" ht="25.5">
      <c r="A938" s="82" t="s">
        <v>3348</v>
      </c>
      <c r="B938" s="81" t="s">
        <v>980</v>
      </c>
      <c r="C938" s="81" t="s">
        <v>981</v>
      </c>
      <c r="D938" s="82" t="s">
        <v>876</v>
      </c>
      <c r="E938" s="82" t="s">
        <v>3383</v>
      </c>
      <c r="F938" s="82"/>
      <c r="G938" s="82"/>
      <c r="H938" s="81" t="s">
        <v>3384</v>
      </c>
      <c r="I938" s="81" t="s">
        <v>1592</v>
      </c>
      <c r="J938" s="81" t="s">
        <v>3385</v>
      </c>
    </row>
    <row r="939" spans="1:10" ht="38.25">
      <c r="A939" s="82" t="s">
        <v>3348</v>
      </c>
      <c r="B939" s="81" t="s">
        <v>986</v>
      </c>
      <c r="C939" s="81" t="s">
        <v>987</v>
      </c>
      <c r="D939" s="82" t="s">
        <v>876</v>
      </c>
      <c r="E939" s="82" t="s">
        <v>3386</v>
      </c>
      <c r="F939" s="82"/>
      <c r="G939" s="82"/>
      <c r="H939" s="81" t="s">
        <v>3387</v>
      </c>
      <c r="I939" s="81" t="s">
        <v>3388</v>
      </c>
      <c r="J939" s="81" t="s">
        <v>3389</v>
      </c>
    </row>
    <row r="940" spans="1:10" ht="25.5">
      <c r="A940" s="82" t="s">
        <v>3348</v>
      </c>
      <c r="B940" s="81" t="s">
        <v>992</v>
      </c>
      <c r="C940" s="81" t="s">
        <v>993</v>
      </c>
      <c r="D940" s="82" t="s">
        <v>876</v>
      </c>
      <c r="E940" s="82" t="s">
        <v>889</v>
      </c>
      <c r="F940" s="82"/>
      <c r="G940" s="82"/>
      <c r="H940" s="81" t="s">
        <v>884</v>
      </c>
      <c r="I940" s="81" t="s">
        <v>1368</v>
      </c>
      <c r="J940" s="81" t="s">
        <v>1368</v>
      </c>
    </row>
    <row r="941" spans="1:10">
      <c r="A941" s="82" t="s">
        <v>3390</v>
      </c>
      <c r="B941" s="81" t="s">
        <v>874</v>
      </c>
      <c r="C941" s="81" t="s">
        <v>875</v>
      </c>
      <c r="D941" s="82" t="s">
        <v>876</v>
      </c>
      <c r="E941" s="82" t="s">
        <v>3391</v>
      </c>
      <c r="F941" s="82"/>
      <c r="G941" s="82"/>
      <c r="H941" s="81" t="s">
        <v>3392</v>
      </c>
      <c r="I941" s="81" t="s">
        <v>3393</v>
      </c>
      <c r="J941" s="81" t="s">
        <v>3394</v>
      </c>
    </row>
    <row r="942" spans="1:10" ht="25.5">
      <c r="A942" s="82" t="s">
        <v>3390</v>
      </c>
      <c r="B942" s="81" t="s">
        <v>881</v>
      </c>
      <c r="C942" s="81" t="s">
        <v>882</v>
      </c>
      <c r="D942" s="82" t="s">
        <v>876</v>
      </c>
      <c r="E942" s="82" t="s">
        <v>1368</v>
      </c>
      <c r="F942" s="82"/>
      <c r="G942" s="82"/>
      <c r="H942" s="81" t="s">
        <v>3395</v>
      </c>
      <c r="I942" s="81" t="s">
        <v>3396</v>
      </c>
      <c r="J942" s="81" t="s">
        <v>3397</v>
      </c>
    </row>
    <row r="943" spans="1:10" ht="25.5">
      <c r="A943" s="82" t="s">
        <v>3390</v>
      </c>
      <c r="B943" s="81" t="s">
        <v>887</v>
      </c>
      <c r="C943" s="81" t="s">
        <v>888</v>
      </c>
      <c r="D943" s="82" t="s">
        <v>876</v>
      </c>
      <c r="E943" s="82" t="s">
        <v>1056</v>
      </c>
      <c r="F943" s="82"/>
      <c r="G943" s="82"/>
      <c r="H943" s="81" t="s">
        <v>884</v>
      </c>
      <c r="I943" s="81" t="s">
        <v>891</v>
      </c>
      <c r="J943" s="81" t="s">
        <v>891</v>
      </c>
    </row>
    <row r="944" spans="1:10">
      <c r="A944" s="82" t="s">
        <v>3390</v>
      </c>
      <c r="B944" s="81" t="s">
        <v>892</v>
      </c>
      <c r="C944" s="81" t="s">
        <v>893</v>
      </c>
      <c r="D944" s="82" t="s">
        <v>876</v>
      </c>
      <c r="E944" s="82" t="s">
        <v>410</v>
      </c>
      <c r="F944" s="82"/>
      <c r="G944" s="82"/>
      <c r="H944" s="81" t="s">
        <v>1226</v>
      </c>
      <c r="I944" s="81" t="s">
        <v>891</v>
      </c>
      <c r="J944" s="81" t="s">
        <v>891</v>
      </c>
    </row>
    <row r="945" spans="1:10">
      <c r="A945" s="82" t="s">
        <v>3390</v>
      </c>
      <c r="B945" s="81" t="s">
        <v>897</v>
      </c>
      <c r="C945" s="81" t="s">
        <v>898</v>
      </c>
      <c r="D945" s="82" t="s">
        <v>876</v>
      </c>
      <c r="E945" s="82" t="s">
        <v>2794</v>
      </c>
      <c r="F945" s="82"/>
      <c r="G945" s="82"/>
      <c r="H945" s="81" t="s">
        <v>1235</v>
      </c>
      <c r="I945" s="81" t="s">
        <v>3398</v>
      </c>
      <c r="J945" s="81" t="s">
        <v>3399</v>
      </c>
    </row>
    <row r="946" spans="1:10">
      <c r="A946" s="82" t="s">
        <v>3390</v>
      </c>
      <c r="B946" s="81" t="s">
        <v>903</v>
      </c>
      <c r="C946" s="81" t="s">
        <v>904</v>
      </c>
      <c r="D946" s="82" t="s">
        <v>876</v>
      </c>
      <c r="E946" s="82" t="s">
        <v>1860</v>
      </c>
      <c r="F946" s="82"/>
      <c r="G946" s="82"/>
      <c r="H946" s="81" t="s">
        <v>3400</v>
      </c>
      <c r="I946" s="81" t="s">
        <v>3401</v>
      </c>
      <c r="J946" s="81" t="s">
        <v>3402</v>
      </c>
    </row>
    <row r="947" spans="1:10">
      <c r="A947" s="82" t="s">
        <v>3390</v>
      </c>
      <c r="B947" s="81" t="s">
        <v>909</v>
      </c>
      <c r="C947" s="81" t="s">
        <v>910</v>
      </c>
      <c r="D947" s="82" t="s">
        <v>876</v>
      </c>
      <c r="E947" s="82" t="s">
        <v>1369</v>
      </c>
      <c r="F947" s="82"/>
      <c r="G947" s="82"/>
      <c r="H947" s="81" t="s">
        <v>3403</v>
      </c>
      <c r="I947" s="81" t="s">
        <v>3404</v>
      </c>
      <c r="J947" s="81" t="s">
        <v>3405</v>
      </c>
    </row>
    <row r="948" spans="1:10">
      <c r="A948" s="82" t="s">
        <v>3390</v>
      </c>
      <c r="B948" s="81" t="s">
        <v>915</v>
      </c>
      <c r="C948" s="81" t="s">
        <v>916</v>
      </c>
      <c r="D948" s="82" t="s">
        <v>876</v>
      </c>
      <c r="E948" s="82" t="s">
        <v>3406</v>
      </c>
      <c r="F948" s="82"/>
      <c r="G948" s="82"/>
      <c r="H948" s="81" t="s">
        <v>3407</v>
      </c>
      <c r="I948" s="81" t="s">
        <v>3408</v>
      </c>
      <c r="J948" s="81" t="s">
        <v>3409</v>
      </c>
    </row>
    <row r="949" spans="1:10" ht="25.5">
      <c r="A949" s="82" t="s">
        <v>3390</v>
      </c>
      <c r="B949" s="81" t="s">
        <v>921</v>
      </c>
      <c r="C949" s="81" t="s">
        <v>922</v>
      </c>
      <c r="D949" s="82" t="s">
        <v>876</v>
      </c>
      <c r="E949" s="82" t="s">
        <v>1269</v>
      </c>
      <c r="F949" s="82"/>
      <c r="G949" s="82"/>
      <c r="H949" s="81" t="s">
        <v>2615</v>
      </c>
      <c r="I949" s="81" t="s">
        <v>3410</v>
      </c>
      <c r="J949" s="81" t="s">
        <v>3411</v>
      </c>
    </row>
    <row r="950" spans="1:10">
      <c r="A950" s="82" t="s">
        <v>3390</v>
      </c>
      <c r="B950" s="81" t="s">
        <v>927</v>
      </c>
      <c r="C950" s="81" t="s">
        <v>928</v>
      </c>
      <c r="D950" s="82" t="s">
        <v>876</v>
      </c>
      <c r="E950" s="82" t="s">
        <v>1265</v>
      </c>
      <c r="F950" s="82"/>
      <c r="G950" s="82"/>
      <c r="H950" s="81" t="s">
        <v>3412</v>
      </c>
      <c r="I950" s="81" t="s">
        <v>3413</v>
      </c>
      <c r="J950" s="81" t="s">
        <v>3414</v>
      </c>
    </row>
    <row r="951" spans="1:10" ht="25.5">
      <c r="A951" s="82" t="s">
        <v>3390</v>
      </c>
      <c r="B951" s="81" t="s">
        <v>933</v>
      </c>
      <c r="C951" s="81" t="s">
        <v>934</v>
      </c>
      <c r="D951" s="82" t="s">
        <v>876</v>
      </c>
      <c r="E951" s="82" t="s">
        <v>3415</v>
      </c>
      <c r="F951" s="82"/>
      <c r="G951" s="82"/>
      <c r="H951" s="81" t="s">
        <v>3416</v>
      </c>
      <c r="I951" s="81" t="s">
        <v>3417</v>
      </c>
      <c r="J951" s="81" t="s">
        <v>3418</v>
      </c>
    </row>
    <row r="952" spans="1:10" ht="25.5">
      <c r="A952" s="82" t="s">
        <v>3390</v>
      </c>
      <c r="B952" s="81" t="s">
        <v>939</v>
      </c>
      <c r="C952" s="81" t="s">
        <v>940</v>
      </c>
      <c r="D952" s="82" t="s">
        <v>876</v>
      </c>
      <c r="E952" s="82" t="s">
        <v>3419</v>
      </c>
      <c r="F952" s="82"/>
      <c r="G952" s="82"/>
      <c r="H952" s="81" t="s">
        <v>1359</v>
      </c>
      <c r="I952" s="81" t="s">
        <v>3420</v>
      </c>
      <c r="J952" s="81" t="s">
        <v>3421</v>
      </c>
    </row>
    <row r="953" spans="1:10" ht="38.25">
      <c r="A953" s="82" t="s">
        <v>3390</v>
      </c>
      <c r="B953" s="81" t="s">
        <v>945</v>
      </c>
      <c r="C953" s="81" t="s">
        <v>946</v>
      </c>
      <c r="D953" s="82" t="s">
        <v>876</v>
      </c>
      <c r="E953" s="82" t="s">
        <v>3422</v>
      </c>
      <c r="F953" s="82"/>
      <c r="G953" s="82"/>
      <c r="H953" s="81" t="s">
        <v>3423</v>
      </c>
      <c r="I953" s="81" t="s">
        <v>3424</v>
      </c>
      <c r="J953" s="81" t="s">
        <v>3425</v>
      </c>
    </row>
    <row r="954" spans="1:10" ht="38.25">
      <c r="A954" s="82" t="s">
        <v>3390</v>
      </c>
      <c r="B954" s="81" t="s">
        <v>403</v>
      </c>
      <c r="C954" s="81" t="s">
        <v>951</v>
      </c>
      <c r="D954" s="82" t="s">
        <v>876</v>
      </c>
      <c r="E954" s="82" t="s">
        <v>1589</v>
      </c>
      <c r="F954" s="82"/>
      <c r="G954" s="82"/>
      <c r="H954" s="81" t="s">
        <v>2292</v>
      </c>
      <c r="I954" s="81" t="s">
        <v>3426</v>
      </c>
      <c r="J954" s="81" t="s">
        <v>3427</v>
      </c>
    </row>
    <row r="955" spans="1:10" ht="51">
      <c r="A955" s="82" t="s">
        <v>3390</v>
      </c>
      <c r="B955" s="81" t="s">
        <v>956</v>
      </c>
      <c r="C955" s="81" t="s">
        <v>957</v>
      </c>
      <c r="D955" s="82" t="s">
        <v>876</v>
      </c>
      <c r="E955" s="82" t="s">
        <v>1372</v>
      </c>
      <c r="F955" s="82"/>
      <c r="G955" s="82"/>
      <c r="H955" s="81" t="s">
        <v>3428</v>
      </c>
      <c r="I955" s="81" t="s">
        <v>3429</v>
      </c>
      <c r="J955" s="81" t="s">
        <v>3430</v>
      </c>
    </row>
    <row r="956" spans="1:10">
      <c r="A956" s="82" t="s">
        <v>3390</v>
      </c>
      <c r="B956" s="81" t="s">
        <v>962</v>
      </c>
      <c r="C956" s="81" t="s">
        <v>963</v>
      </c>
      <c r="D956" s="82" t="s">
        <v>876</v>
      </c>
      <c r="E956" s="82" t="s">
        <v>1003</v>
      </c>
      <c r="F956" s="82"/>
      <c r="G956" s="82"/>
      <c r="H956" s="81" t="s">
        <v>3431</v>
      </c>
      <c r="I956" s="81" t="s">
        <v>2348</v>
      </c>
      <c r="J956" s="81" t="s">
        <v>3432</v>
      </c>
    </row>
    <row r="957" spans="1:10" ht="25.5">
      <c r="A957" s="82" t="s">
        <v>3390</v>
      </c>
      <c r="B957" s="81" t="s">
        <v>968</v>
      </c>
      <c r="C957" s="81" t="s">
        <v>969</v>
      </c>
      <c r="D957" s="82" t="s">
        <v>876</v>
      </c>
      <c r="E957" s="82" t="s">
        <v>3433</v>
      </c>
      <c r="F957" s="82"/>
      <c r="G957" s="82"/>
      <c r="H957" s="81" t="s">
        <v>3434</v>
      </c>
      <c r="I957" s="81" t="s">
        <v>3435</v>
      </c>
      <c r="J957" s="81" t="s">
        <v>3436</v>
      </c>
    </row>
    <row r="958" spans="1:10" ht="25.5">
      <c r="A958" s="82" t="s">
        <v>3390</v>
      </c>
      <c r="B958" s="81" t="s">
        <v>974</v>
      </c>
      <c r="C958" s="81" t="s">
        <v>975</v>
      </c>
      <c r="D958" s="82" t="s">
        <v>876</v>
      </c>
      <c r="E958" s="82" t="s">
        <v>1391</v>
      </c>
      <c r="F958" s="82"/>
      <c r="G958" s="82"/>
      <c r="H958" s="81" t="s">
        <v>3437</v>
      </c>
      <c r="I958" s="81" t="s">
        <v>3438</v>
      </c>
      <c r="J958" s="81" t="s">
        <v>3439</v>
      </c>
    </row>
    <row r="959" spans="1:10" ht="25.5">
      <c r="A959" s="82" t="s">
        <v>3390</v>
      </c>
      <c r="B959" s="81" t="s">
        <v>980</v>
      </c>
      <c r="C959" s="81" t="s">
        <v>981</v>
      </c>
      <c r="D959" s="82" t="s">
        <v>876</v>
      </c>
      <c r="E959" s="82" t="s">
        <v>3440</v>
      </c>
      <c r="F959" s="82"/>
      <c r="G959" s="82"/>
      <c r="H959" s="81" t="s">
        <v>3441</v>
      </c>
      <c r="I959" s="81" t="s">
        <v>3442</v>
      </c>
      <c r="J959" s="81" t="s">
        <v>3443</v>
      </c>
    </row>
    <row r="960" spans="1:10" ht="38.25">
      <c r="A960" s="82" t="s">
        <v>3390</v>
      </c>
      <c r="B960" s="81" t="s">
        <v>986</v>
      </c>
      <c r="C960" s="81" t="s">
        <v>987</v>
      </c>
      <c r="D960" s="82" t="s">
        <v>876</v>
      </c>
      <c r="E960" s="82" t="s">
        <v>2050</v>
      </c>
      <c r="F960" s="82"/>
      <c r="G960" s="82"/>
      <c r="H960" s="81" t="s">
        <v>1956</v>
      </c>
      <c r="I960" s="81" t="s">
        <v>3444</v>
      </c>
      <c r="J960" s="81" t="s">
        <v>3445</v>
      </c>
    </row>
    <row r="961" spans="1:10" ht="25.5">
      <c r="A961" s="82" t="s">
        <v>3390</v>
      </c>
      <c r="B961" s="81" t="s">
        <v>992</v>
      </c>
      <c r="C961" s="81" t="s">
        <v>993</v>
      </c>
      <c r="D961" s="82" t="s">
        <v>876</v>
      </c>
      <c r="E961" s="82" t="s">
        <v>1233</v>
      </c>
      <c r="F961" s="82"/>
      <c r="G961" s="82"/>
      <c r="H961" s="81" t="s">
        <v>1001</v>
      </c>
      <c r="I961" s="81" t="s">
        <v>2275</v>
      </c>
      <c r="J961" s="81" t="s">
        <v>3446</v>
      </c>
    </row>
    <row r="962" spans="1:10">
      <c r="A962" s="82" t="s">
        <v>3447</v>
      </c>
      <c r="B962" s="81" t="s">
        <v>874</v>
      </c>
      <c r="C962" s="81" t="s">
        <v>875</v>
      </c>
      <c r="D962" s="82" t="s">
        <v>876</v>
      </c>
      <c r="E962" s="82" t="s">
        <v>3448</v>
      </c>
      <c r="F962" s="82"/>
      <c r="G962" s="82"/>
      <c r="H962" s="81" t="s">
        <v>3449</v>
      </c>
      <c r="I962" s="81" t="s">
        <v>3450</v>
      </c>
      <c r="J962" s="81" t="s">
        <v>3451</v>
      </c>
    </row>
    <row r="963" spans="1:10" ht="25.5">
      <c r="A963" s="82" t="s">
        <v>3447</v>
      </c>
      <c r="B963" s="81" t="s">
        <v>881</v>
      </c>
      <c r="C963" s="81" t="s">
        <v>882</v>
      </c>
      <c r="D963" s="82" t="s">
        <v>876</v>
      </c>
      <c r="E963" s="82" t="s">
        <v>1254</v>
      </c>
      <c r="F963" s="82"/>
      <c r="G963" s="82"/>
      <c r="H963" s="81" t="s">
        <v>884</v>
      </c>
      <c r="I963" s="81" t="s">
        <v>891</v>
      </c>
      <c r="J963" s="81" t="s">
        <v>891</v>
      </c>
    </row>
    <row r="964" spans="1:10" ht="25.5">
      <c r="A964" s="82" t="s">
        <v>3447</v>
      </c>
      <c r="B964" s="81" t="s">
        <v>887</v>
      </c>
      <c r="C964" s="81" t="s">
        <v>888</v>
      </c>
      <c r="D964" s="82" t="s">
        <v>876</v>
      </c>
      <c r="E964" s="82" t="s">
        <v>1254</v>
      </c>
      <c r="F964" s="82"/>
      <c r="G964" s="82"/>
      <c r="H964" s="81" t="s">
        <v>1226</v>
      </c>
      <c r="I964" s="81" t="s">
        <v>891</v>
      </c>
      <c r="J964" s="81" t="s">
        <v>891</v>
      </c>
    </row>
    <row r="965" spans="1:10">
      <c r="A965" s="82" t="s">
        <v>3447</v>
      </c>
      <c r="B965" s="81" t="s">
        <v>892</v>
      </c>
      <c r="C965" s="81" t="s">
        <v>893</v>
      </c>
      <c r="D965" s="82" t="s">
        <v>876</v>
      </c>
      <c r="E965" s="82" t="s">
        <v>889</v>
      </c>
      <c r="F965" s="82"/>
      <c r="G965" s="82"/>
      <c r="H965" s="81" t="s">
        <v>890</v>
      </c>
      <c r="I965" s="81" t="s">
        <v>891</v>
      </c>
      <c r="J965" s="81" t="s">
        <v>891</v>
      </c>
    </row>
    <row r="966" spans="1:10">
      <c r="A966" s="82" t="s">
        <v>3447</v>
      </c>
      <c r="B966" s="81" t="s">
        <v>897</v>
      </c>
      <c r="C966" s="81" t="s">
        <v>898</v>
      </c>
      <c r="D966" s="82" t="s">
        <v>876</v>
      </c>
      <c r="E966" s="82" t="s">
        <v>3001</v>
      </c>
      <c r="F966" s="82"/>
      <c r="G966" s="82"/>
      <c r="H966" s="81" t="s">
        <v>3452</v>
      </c>
      <c r="I966" s="81" t="s">
        <v>3453</v>
      </c>
      <c r="J966" s="81" t="s">
        <v>3454</v>
      </c>
    </row>
    <row r="967" spans="1:10">
      <c r="A967" s="82" t="s">
        <v>3447</v>
      </c>
      <c r="B967" s="81" t="s">
        <v>903</v>
      </c>
      <c r="C967" s="81" t="s">
        <v>904</v>
      </c>
      <c r="D967" s="82" t="s">
        <v>876</v>
      </c>
      <c r="E967" s="82" t="s">
        <v>2311</v>
      </c>
      <c r="F967" s="82"/>
      <c r="G967" s="82"/>
      <c r="H967" s="81" t="s">
        <v>3455</v>
      </c>
      <c r="I967" s="81" t="s">
        <v>3456</v>
      </c>
      <c r="J967" s="81" t="s">
        <v>3457</v>
      </c>
    </row>
    <row r="968" spans="1:10">
      <c r="A968" s="82" t="s">
        <v>3447</v>
      </c>
      <c r="B968" s="81" t="s">
        <v>909</v>
      </c>
      <c r="C968" s="81" t="s">
        <v>910</v>
      </c>
      <c r="D968" s="82" t="s">
        <v>876</v>
      </c>
      <c r="E968" s="82" t="s">
        <v>1463</v>
      </c>
      <c r="F968" s="82"/>
      <c r="G968" s="82"/>
      <c r="H968" s="81" t="s">
        <v>3458</v>
      </c>
      <c r="I968" s="81" t="s">
        <v>3459</v>
      </c>
      <c r="J968" s="81" t="s">
        <v>3460</v>
      </c>
    </row>
    <row r="969" spans="1:10">
      <c r="A969" s="82" t="s">
        <v>3447</v>
      </c>
      <c r="B969" s="81" t="s">
        <v>915</v>
      </c>
      <c r="C969" s="81" t="s">
        <v>916</v>
      </c>
      <c r="D969" s="82" t="s">
        <v>876</v>
      </c>
      <c r="E969" s="82" t="s">
        <v>2158</v>
      </c>
      <c r="F969" s="82"/>
      <c r="G969" s="82"/>
      <c r="H969" s="81" t="s">
        <v>3461</v>
      </c>
      <c r="I969" s="81" t="s">
        <v>3462</v>
      </c>
      <c r="J969" s="81" t="s">
        <v>3463</v>
      </c>
    </row>
    <row r="970" spans="1:10" ht="25.5">
      <c r="A970" s="82" t="s">
        <v>3447</v>
      </c>
      <c r="B970" s="81" t="s">
        <v>921</v>
      </c>
      <c r="C970" s="81" t="s">
        <v>922</v>
      </c>
      <c r="D970" s="82" t="s">
        <v>876</v>
      </c>
      <c r="E970" s="82" t="s">
        <v>1144</v>
      </c>
      <c r="F970" s="82"/>
      <c r="G970" s="82"/>
      <c r="H970" s="81" t="s">
        <v>3464</v>
      </c>
      <c r="I970" s="81" t="s">
        <v>3465</v>
      </c>
      <c r="J970" s="81" t="s">
        <v>3466</v>
      </c>
    </row>
    <row r="971" spans="1:10">
      <c r="A971" s="82" t="s">
        <v>3447</v>
      </c>
      <c r="B971" s="81" t="s">
        <v>927</v>
      </c>
      <c r="C971" s="81" t="s">
        <v>928</v>
      </c>
      <c r="D971" s="82" t="s">
        <v>876</v>
      </c>
      <c r="E971" s="82" t="s">
        <v>1165</v>
      </c>
      <c r="F971" s="82"/>
      <c r="G971" s="82"/>
      <c r="H971" s="81" t="s">
        <v>3467</v>
      </c>
      <c r="I971" s="81" t="s">
        <v>3468</v>
      </c>
      <c r="J971" s="81" t="s">
        <v>3469</v>
      </c>
    </row>
    <row r="972" spans="1:10" ht="25.5">
      <c r="A972" s="82" t="s">
        <v>3447</v>
      </c>
      <c r="B972" s="81" t="s">
        <v>933</v>
      </c>
      <c r="C972" s="81" t="s">
        <v>934</v>
      </c>
      <c r="D972" s="82" t="s">
        <v>876</v>
      </c>
      <c r="E972" s="82" t="s">
        <v>3005</v>
      </c>
      <c r="F972" s="82"/>
      <c r="G972" s="82"/>
      <c r="H972" s="81" t="s">
        <v>3470</v>
      </c>
      <c r="I972" s="81" t="s">
        <v>3471</v>
      </c>
      <c r="J972" s="81" t="s">
        <v>3472</v>
      </c>
    </row>
    <row r="973" spans="1:10" ht="25.5">
      <c r="A973" s="82" t="s">
        <v>3447</v>
      </c>
      <c r="B973" s="81" t="s">
        <v>939</v>
      </c>
      <c r="C973" s="81" t="s">
        <v>940</v>
      </c>
      <c r="D973" s="82" t="s">
        <v>876</v>
      </c>
      <c r="E973" s="82" t="s">
        <v>2071</v>
      </c>
      <c r="F973" s="82"/>
      <c r="G973" s="82"/>
      <c r="H973" s="81" t="s">
        <v>3473</v>
      </c>
      <c r="I973" s="81" t="s">
        <v>3474</v>
      </c>
      <c r="J973" s="81" t="s">
        <v>3475</v>
      </c>
    </row>
    <row r="974" spans="1:10" ht="38.25">
      <c r="A974" s="82" t="s">
        <v>3447</v>
      </c>
      <c r="B974" s="81" t="s">
        <v>945</v>
      </c>
      <c r="C974" s="81" t="s">
        <v>946</v>
      </c>
      <c r="D974" s="82" t="s">
        <v>876</v>
      </c>
      <c r="E974" s="82" t="s">
        <v>2946</v>
      </c>
      <c r="F974" s="82"/>
      <c r="G974" s="82"/>
      <c r="H974" s="81" t="s">
        <v>1036</v>
      </c>
      <c r="I974" s="81" t="s">
        <v>891</v>
      </c>
      <c r="J974" s="81" t="s">
        <v>891</v>
      </c>
    </row>
    <row r="975" spans="1:10" ht="38.25">
      <c r="A975" s="82" t="s">
        <v>3447</v>
      </c>
      <c r="B975" s="81" t="s">
        <v>403</v>
      </c>
      <c r="C975" s="81" t="s">
        <v>951</v>
      </c>
      <c r="D975" s="82" t="s">
        <v>876</v>
      </c>
      <c r="E975" s="82" t="s">
        <v>406</v>
      </c>
      <c r="F975" s="82"/>
      <c r="G975" s="82"/>
      <c r="H975" s="81" t="s">
        <v>1058</v>
      </c>
      <c r="I975" s="81" t="s">
        <v>891</v>
      </c>
      <c r="J975" s="81" t="s">
        <v>891</v>
      </c>
    </row>
    <row r="976" spans="1:10" ht="51">
      <c r="A976" s="82" t="s">
        <v>3447</v>
      </c>
      <c r="B976" s="81" t="s">
        <v>956</v>
      </c>
      <c r="C976" s="81" t="s">
        <v>957</v>
      </c>
      <c r="D976" s="82" t="s">
        <v>876</v>
      </c>
      <c r="E976" s="82" t="s">
        <v>3476</v>
      </c>
      <c r="F976" s="82"/>
      <c r="G976" s="82"/>
      <c r="H976" s="81" t="s">
        <v>3477</v>
      </c>
      <c r="I976" s="81" t="s">
        <v>3478</v>
      </c>
      <c r="J976" s="81" t="s">
        <v>3479</v>
      </c>
    </row>
    <row r="977" spans="1:10">
      <c r="A977" s="82" t="s">
        <v>3447</v>
      </c>
      <c r="B977" s="81" t="s">
        <v>962</v>
      </c>
      <c r="C977" s="81" t="s">
        <v>963</v>
      </c>
      <c r="D977" s="82" t="s">
        <v>876</v>
      </c>
      <c r="E977" s="82" t="s">
        <v>1674</v>
      </c>
      <c r="F977" s="82"/>
      <c r="G977" s="82"/>
      <c r="H977" s="81" t="s">
        <v>3480</v>
      </c>
      <c r="I977" s="81" t="s">
        <v>3481</v>
      </c>
      <c r="J977" s="81" t="s">
        <v>3482</v>
      </c>
    </row>
    <row r="978" spans="1:10" ht="25.5">
      <c r="A978" s="82" t="s">
        <v>3447</v>
      </c>
      <c r="B978" s="81" t="s">
        <v>968</v>
      </c>
      <c r="C978" s="81" t="s">
        <v>969</v>
      </c>
      <c r="D978" s="82" t="s">
        <v>876</v>
      </c>
      <c r="E978" s="82" t="s">
        <v>3483</v>
      </c>
      <c r="F978" s="82"/>
      <c r="G978" s="82"/>
      <c r="H978" s="81" t="s">
        <v>3484</v>
      </c>
      <c r="I978" s="81" t="s">
        <v>3485</v>
      </c>
      <c r="J978" s="81" t="s">
        <v>3486</v>
      </c>
    </row>
    <row r="979" spans="1:10" ht="25.5">
      <c r="A979" s="82" t="s">
        <v>3447</v>
      </c>
      <c r="B979" s="81" t="s">
        <v>974</v>
      </c>
      <c r="C979" s="81" t="s">
        <v>975</v>
      </c>
      <c r="D979" s="82" t="s">
        <v>876</v>
      </c>
      <c r="E979" s="82" t="s">
        <v>403</v>
      </c>
      <c r="F979" s="82"/>
      <c r="G979" s="82"/>
      <c r="H979" s="81" t="s">
        <v>3071</v>
      </c>
      <c r="I979" s="81" t="s">
        <v>3487</v>
      </c>
      <c r="J979" s="81" t="s">
        <v>3488</v>
      </c>
    </row>
    <row r="980" spans="1:10" ht="25.5">
      <c r="A980" s="82" t="s">
        <v>3447</v>
      </c>
      <c r="B980" s="81" t="s">
        <v>980</v>
      </c>
      <c r="C980" s="81" t="s">
        <v>981</v>
      </c>
      <c r="D980" s="82" t="s">
        <v>876</v>
      </c>
      <c r="E980" s="82" t="s">
        <v>3489</v>
      </c>
      <c r="F980" s="82"/>
      <c r="G980" s="82"/>
      <c r="H980" s="81" t="s">
        <v>3490</v>
      </c>
      <c r="I980" s="81" t="s">
        <v>3491</v>
      </c>
      <c r="J980" s="81" t="s">
        <v>3492</v>
      </c>
    </row>
    <row r="981" spans="1:10" ht="38.25">
      <c r="A981" s="82" t="s">
        <v>3447</v>
      </c>
      <c r="B981" s="81" t="s">
        <v>986</v>
      </c>
      <c r="C981" s="81" t="s">
        <v>987</v>
      </c>
      <c r="D981" s="82" t="s">
        <v>876</v>
      </c>
      <c r="E981" s="82" t="s">
        <v>3493</v>
      </c>
      <c r="F981" s="82"/>
      <c r="G981" s="82"/>
      <c r="H981" s="81" t="s">
        <v>3494</v>
      </c>
      <c r="I981" s="81" t="s">
        <v>3495</v>
      </c>
      <c r="J981" s="81" t="s">
        <v>3496</v>
      </c>
    </row>
    <row r="982" spans="1:10">
      <c r="A982" s="82" t="s">
        <v>3497</v>
      </c>
      <c r="B982" s="81" t="s">
        <v>874</v>
      </c>
      <c r="C982" s="81" t="s">
        <v>875</v>
      </c>
      <c r="D982" s="82" t="s">
        <v>876</v>
      </c>
      <c r="E982" s="82" t="s">
        <v>3498</v>
      </c>
      <c r="F982" s="82"/>
      <c r="G982" s="82"/>
      <c r="H982" s="81" t="s">
        <v>1379</v>
      </c>
      <c r="I982" s="81" t="s">
        <v>3499</v>
      </c>
      <c r="J982" s="81" t="s">
        <v>3500</v>
      </c>
    </row>
    <row r="983" spans="1:10" ht="25.5">
      <c r="A983" s="82" t="s">
        <v>3497</v>
      </c>
      <c r="B983" s="81" t="s">
        <v>881</v>
      </c>
      <c r="C983" s="81" t="s">
        <v>882</v>
      </c>
      <c r="D983" s="82" t="s">
        <v>876</v>
      </c>
      <c r="E983" s="82" t="s">
        <v>1057</v>
      </c>
      <c r="F983" s="82"/>
      <c r="G983" s="82"/>
      <c r="H983" s="81" t="s">
        <v>884</v>
      </c>
      <c r="I983" s="81" t="s">
        <v>1041</v>
      </c>
      <c r="J983" s="81" t="s">
        <v>2346</v>
      </c>
    </row>
    <row r="984" spans="1:10" ht="25.5">
      <c r="A984" s="82" t="s">
        <v>3497</v>
      </c>
      <c r="B984" s="81" t="s">
        <v>887</v>
      </c>
      <c r="C984" s="81" t="s">
        <v>888</v>
      </c>
      <c r="D984" s="82" t="s">
        <v>876</v>
      </c>
      <c r="E984" s="82" t="s">
        <v>883</v>
      </c>
      <c r="F984" s="82"/>
      <c r="G984" s="82"/>
      <c r="H984" s="81" t="s">
        <v>884</v>
      </c>
      <c r="I984" s="81" t="s">
        <v>891</v>
      </c>
      <c r="J984" s="81" t="s">
        <v>891</v>
      </c>
    </row>
    <row r="985" spans="1:10">
      <c r="A985" s="82" t="s">
        <v>3497</v>
      </c>
      <c r="B985" s="81" t="s">
        <v>892</v>
      </c>
      <c r="C985" s="81" t="s">
        <v>893</v>
      </c>
      <c r="D985" s="82" t="s">
        <v>876</v>
      </c>
      <c r="E985" s="82" t="s">
        <v>1254</v>
      </c>
      <c r="F985" s="82"/>
      <c r="G985" s="82"/>
      <c r="H985" s="81" t="s">
        <v>890</v>
      </c>
      <c r="I985" s="81" t="s">
        <v>891</v>
      </c>
      <c r="J985" s="81" t="s">
        <v>891</v>
      </c>
    </row>
    <row r="986" spans="1:10">
      <c r="A986" s="82" t="s">
        <v>3497</v>
      </c>
      <c r="B986" s="81" t="s">
        <v>897</v>
      </c>
      <c r="C986" s="81" t="s">
        <v>898</v>
      </c>
      <c r="D986" s="82" t="s">
        <v>876</v>
      </c>
      <c r="E986" s="82" t="s">
        <v>1144</v>
      </c>
      <c r="F986" s="82"/>
      <c r="G986" s="82"/>
      <c r="H986" s="81" t="s">
        <v>3501</v>
      </c>
      <c r="I986" s="81" t="s">
        <v>3502</v>
      </c>
      <c r="J986" s="81" t="s">
        <v>3503</v>
      </c>
    </row>
    <row r="987" spans="1:10">
      <c r="A987" s="82" t="s">
        <v>3497</v>
      </c>
      <c r="B987" s="81" t="s">
        <v>903</v>
      </c>
      <c r="C987" s="81" t="s">
        <v>904</v>
      </c>
      <c r="D987" s="82" t="s">
        <v>876</v>
      </c>
      <c r="E987" s="82" t="s">
        <v>887</v>
      </c>
      <c r="F987" s="82"/>
      <c r="G987" s="82"/>
      <c r="H987" s="81" t="s">
        <v>3504</v>
      </c>
      <c r="I987" s="81" t="s">
        <v>3505</v>
      </c>
      <c r="J987" s="81" t="s">
        <v>3506</v>
      </c>
    </row>
    <row r="988" spans="1:10">
      <c r="A988" s="82" t="s">
        <v>3497</v>
      </c>
      <c r="B988" s="81" t="s">
        <v>909</v>
      </c>
      <c r="C988" s="81" t="s">
        <v>910</v>
      </c>
      <c r="D988" s="82" t="s">
        <v>876</v>
      </c>
      <c r="E988" s="82" t="s">
        <v>1323</v>
      </c>
      <c r="F988" s="82"/>
      <c r="G988" s="82"/>
      <c r="H988" s="81" t="s">
        <v>2071</v>
      </c>
      <c r="I988" s="81" t="s">
        <v>2811</v>
      </c>
      <c r="J988" s="81" t="s">
        <v>3507</v>
      </c>
    </row>
    <row r="989" spans="1:10">
      <c r="A989" s="82" t="s">
        <v>3497</v>
      </c>
      <c r="B989" s="81" t="s">
        <v>915</v>
      </c>
      <c r="C989" s="81" t="s">
        <v>916</v>
      </c>
      <c r="D989" s="82" t="s">
        <v>876</v>
      </c>
      <c r="E989" s="82" t="s">
        <v>1992</v>
      </c>
      <c r="F989" s="82"/>
      <c r="G989" s="82"/>
      <c r="H989" s="81" t="s">
        <v>3508</v>
      </c>
      <c r="I989" s="81" t="s">
        <v>3509</v>
      </c>
      <c r="J989" s="81" t="s">
        <v>3510</v>
      </c>
    </row>
    <row r="990" spans="1:10" ht="25.5">
      <c r="A990" s="82" t="s">
        <v>3497</v>
      </c>
      <c r="B990" s="81" t="s">
        <v>921</v>
      </c>
      <c r="C990" s="81" t="s">
        <v>922</v>
      </c>
      <c r="D990" s="82" t="s">
        <v>876</v>
      </c>
      <c r="E990" s="82" t="s">
        <v>1009</v>
      </c>
      <c r="F990" s="82"/>
      <c r="G990" s="82"/>
      <c r="H990" s="81" t="s">
        <v>894</v>
      </c>
      <c r="I990" s="81" t="s">
        <v>891</v>
      </c>
      <c r="J990" s="81" t="s">
        <v>891</v>
      </c>
    </row>
    <row r="991" spans="1:10">
      <c r="A991" s="82" t="s">
        <v>3497</v>
      </c>
      <c r="B991" s="81" t="s">
        <v>927</v>
      </c>
      <c r="C991" s="81" t="s">
        <v>928</v>
      </c>
      <c r="D991" s="82" t="s">
        <v>876</v>
      </c>
      <c r="E991" s="82" t="s">
        <v>1190</v>
      </c>
      <c r="F991" s="82"/>
      <c r="G991" s="82"/>
      <c r="H991" s="81" t="s">
        <v>1364</v>
      </c>
      <c r="I991" s="81" t="s">
        <v>3511</v>
      </c>
      <c r="J991" s="81" t="s">
        <v>3512</v>
      </c>
    </row>
    <row r="992" spans="1:10" ht="25.5">
      <c r="A992" s="82" t="s">
        <v>3497</v>
      </c>
      <c r="B992" s="81" t="s">
        <v>933</v>
      </c>
      <c r="C992" s="81" t="s">
        <v>934</v>
      </c>
      <c r="D992" s="82" t="s">
        <v>876</v>
      </c>
      <c r="E992" s="82" t="s">
        <v>1041</v>
      </c>
      <c r="F992" s="82"/>
      <c r="G992" s="82"/>
      <c r="H992" s="81" t="s">
        <v>1226</v>
      </c>
      <c r="I992" s="81" t="s">
        <v>3513</v>
      </c>
      <c r="J992" s="81" t="s">
        <v>3514</v>
      </c>
    </row>
    <row r="993" spans="1:10" ht="25.5">
      <c r="A993" s="82" t="s">
        <v>3497</v>
      </c>
      <c r="B993" s="81" t="s">
        <v>939</v>
      </c>
      <c r="C993" s="81" t="s">
        <v>940</v>
      </c>
      <c r="D993" s="82" t="s">
        <v>876</v>
      </c>
      <c r="E993" s="82" t="s">
        <v>1240</v>
      </c>
      <c r="F993" s="82"/>
      <c r="G993" s="82"/>
      <c r="H993" s="81" t="s">
        <v>890</v>
      </c>
      <c r="I993" s="81" t="s">
        <v>891</v>
      </c>
      <c r="J993" s="81" t="s">
        <v>891</v>
      </c>
    </row>
    <row r="994" spans="1:10" ht="38.25">
      <c r="A994" s="82" t="s">
        <v>3497</v>
      </c>
      <c r="B994" s="81" t="s">
        <v>945</v>
      </c>
      <c r="C994" s="81" t="s">
        <v>946</v>
      </c>
      <c r="D994" s="82" t="s">
        <v>876</v>
      </c>
      <c r="E994" s="82" t="s">
        <v>1674</v>
      </c>
      <c r="F994" s="82"/>
      <c r="G994" s="82"/>
      <c r="H994" s="81" t="s">
        <v>3476</v>
      </c>
      <c r="I994" s="81" t="s">
        <v>3515</v>
      </c>
      <c r="J994" s="81" t="s">
        <v>3516</v>
      </c>
    </row>
    <row r="995" spans="1:10" ht="38.25">
      <c r="A995" s="82" t="s">
        <v>3497</v>
      </c>
      <c r="B995" s="81" t="s">
        <v>403</v>
      </c>
      <c r="C995" s="81" t="s">
        <v>951</v>
      </c>
      <c r="D995" s="82" t="s">
        <v>876</v>
      </c>
      <c r="E995" s="82" t="s">
        <v>889</v>
      </c>
      <c r="F995" s="82"/>
      <c r="G995" s="82"/>
      <c r="H995" s="81" t="s">
        <v>884</v>
      </c>
      <c r="I995" s="81" t="s">
        <v>891</v>
      </c>
      <c r="J995" s="81" t="s">
        <v>891</v>
      </c>
    </row>
    <row r="996" spans="1:10" ht="51">
      <c r="A996" s="82" t="s">
        <v>3497</v>
      </c>
      <c r="B996" s="81" t="s">
        <v>956</v>
      </c>
      <c r="C996" s="81" t="s">
        <v>957</v>
      </c>
      <c r="D996" s="82" t="s">
        <v>876</v>
      </c>
      <c r="E996" s="82" t="s">
        <v>1589</v>
      </c>
      <c r="F996" s="82"/>
      <c r="G996" s="82"/>
      <c r="H996" s="81" t="s">
        <v>1245</v>
      </c>
      <c r="I996" s="81" t="s">
        <v>885</v>
      </c>
      <c r="J996" s="81" t="s">
        <v>2190</v>
      </c>
    </row>
    <row r="997" spans="1:10">
      <c r="A997" s="82" t="s">
        <v>3497</v>
      </c>
      <c r="B997" s="81" t="s">
        <v>962</v>
      </c>
      <c r="C997" s="81" t="s">
        <v>963</v>
      </c>
      <c r="D997" s="82" t="s">
        <v>876</v>
      </c>
      <c r="E997" s="82" t="s">
        <v>1000</v>
      </c>
      <c r="F997" s="82"/>
      <c r="G997" s="82"/>
      <c r="H997" s="81" t="s">
        <v>1226</v>
      </c>
      <c r="I997" s="81" t="s">
        <v>891</v>
      </c>
      <c r="J997" s="81" t="s">
        <v>891</v>
      </c>
    </row>
    <row r="998" spans="1:10" ht="25.5">
      <c r="A998" s="82" t="s">
        <v>3497</v>
      </c>
      <c r="B998" s="81" t="s">
        <v>968</v>
      </c>
      <c r="C998" s="81" t="s">
        <v>969</v>
      </c>
      <c r="D998" s="82" t="s">
        <v>876</v>
      </c>
      <c r="E998" s="82" t="s">
        <v>1896</v>
      </c>
      <c r="F998" s="82"/>
      <c r="G998" s="82"/>
      <c r="H998" s="81" t="s">
        <v>2282</v>
      </c>
      <c r="I998" s="81" t="s">
        <v>3517</v>
      </c>
      <c r="J998" s="81" t="s">
        <v>3518</v>
      </c>
    </row>
    <row r="999" spans="1:10" ht="25.5">
      <c r="A999" s="82" t="s">
        <v>3497</v>
      </c>
      <c r="B999" s="81" t="s">
        <v>974</v>
      </c>
      <c r="C999" s="81" t="s">
        <v>975</v>
      </c>
      <c r="D999" s="82" t="s">
        <v>876</v>
      </c>
      <c r="E999" s="82" t="s">
        <v>1323</v>
      </c>
      <c r="F999" s="82"/>
      <c r="G999" s="82"/>
      <c r="H999" s="81" t="s">
        <v>980</v>
      </c>
      <c r="I999" s="81" t="s">
        <v>1967</v>
      </c>
      <c r="J999" s="81" t="s">
        <v>3519</v>
      </c>
    </row>
    <row r="1000" spans="1:10" ht="25.5">
      <c r="A1000" s="82" t="s">
        <v>3497</v>
      </c>
      <c r="B1000" s="81" t="s">
        <v>980</v>
      </c>
      <c r="C1000" s="81" t="s">
        <v>981</v>
      </c>
      <c r="D1000" s="82" t="s">
        <v>876</v>
      </c>
      <c r="E1000" s="82" t="s">
        <v>1896</v>
      </c>
      <c r="F1000" s="82"/>
      <c r="G1000" s="82"/>
      <c r="H1000" s="81" t="s">
        <v>3520</v>
      </c>
      <c r="I1000" s="81" t="s">
        <v>3521</v>
      </c>
      <c r="J1000" s="81" t="s">
        <v>3522</v>
      </c>
    </row>
    <row r="1001" spans="1:10" ht="38.25">
      <c r="A1001" s="82" t="s">
        <v>3497</v>
      </c>
      <c r="B1001" s="81" t="s">
        <v>986</v>
      </c>
      <c r="C1001" s="81" t="s">
        <v>987</v>
      </c>
      <c r="D1001" s="82" t="s">
        <v>876</v>
      </c>
      <c r="E1001" s="82" t="s">
        <v>956</v>
      </c>
      <c r="F1001" s="82"/>
      <c r="G1001" s="82"/>
      <c r="H1001" s="81" t="s">
        <v>3045</v>
      </c>
      <c r="I1001" s="81" t="s">
        <v>3523</v>
      </c>
      <c r="J1001" s="81" t="s">
        <v>3524</v>
      </c>
    </row>
    <row r="1002" spans="1:10">
      <c r="A1002" s="82" t="s">
        <v>3525</v>
      </c>
      <c r="B1002" s="81" t="s">
        <v>874</v>
      </c>
      <c r="C1002" s="81" t="s">
        <v>875</v>
      </c>
      <c r="D1002" s="82" t="s">
        <v>876</v>
      </c>
      <c r="E1002" s="82" t="s">
        <v>1680</v>
      </c>
      <c r="F1002" s="82"/>
      <c r="G1002" s="82"/>
      <c r="H1002" s="81" t="s">
        <v>3526</v>
      </c>
      <c r="I1002" s="81" t="s">
        <v>3527</v>
      </c>
      <c r="J1002" s="81" t="s">
        <v>3528</v>
      </c>
    </row>
    <row r="1003" spans="1:10" ht="25.5">
      <c r="A1003" s="82" t="s">
        <v>3525</v>
      </c>
      <c r="B1003" s="81" t="s">
        <v>881</v>
      </c>
      <c r="C1003" s="81" t="s">
        <v>882</v>
      </c>
      <c r="D1003" s="82" t="s">
        <v>876</v>
      </c>
      <c r="E1003" s="82" t="s">
        <v>1057</v>
      </c>
      <c r="F1003" s="82"/>
      <c r="G1003" s="82"/>
      <c r="H1003" s="81" t="s">
        <v>884</v>
      </c>
      <c r="I1003" s="81" t="s">
        <v>986</v>
      </c>
      <c r="J1003" s="81" t="s">
        <v>2901</v>
      </c>
    </row>
    <row r="1004" spans="1:10" ht="25.5">
      <c r="A1004" s="82" t="s">
        <v>3525</v>
      </c>
      <c r="B1004" s="81" t="s">
        <v>887</v>
      </c>
      <c r="C1004" s="81" t="s">
        <v>888</v>
      </c>
      <c r="D1004" s="82" t="s">
        <v>876</v>
      </c>
      <c r="E1004" s="82" t="s">
        <v>1056</v>
      </c>
      <c r="F1004" s="82"/>
      <c r="G1004" s="82"/>
      <c r="H1004" s="81" t="s">
        <v>884</v>
      </c>
      <c r="I1004" s="81" t="s">
        <v>891</v>
      </c>
      <c r="J1004" s="81" t="s">
        <v>891</v>
      </c>
    </row>
    <row r="1005" spans="1:10">
      <c r="A1005" s="82" t="s">
        <v>3525</v>
      </c>
      <c r="B1005" s="81" t="s">
        <v>897</v>
      </c>
      <c r="C1005" s="81" t="s">
        <v>898</v>
      </c>
      <c r="D1005" s="82" t="s">
        <v>876</v>
      </c>
      <c r="E1005" s="82" t="s">
        <v>1674</v>
      </c>
      <c r="F1005" s="82"/>
      <c r="G1005" s="82"/>
      <c r="H1005" s="81" t="s">
        <v>1226</v>
      </c>
      <c r="I1005" s="81" t="s">
        <v>891</v>
      </c>
      <c r="J1005" s="81" t="s">
        <v>891</v>
      </c>
    </row>
    <row r="1006" spans="1:10">
      <c r="A1006" s="82" t="s">
        <v>3525</v>
      </c>
      <c r="B1006" s="81" t="s">
        <v>903</v>
      </c>
      <c r="C1006" s="81" t="s">
        <v>904</v>
      </c>
      <c r="D1006" s="82" t="s">
        <v>876</v>
      </c>
      <c r="E1006" s="82" t="s">
        <v>1773</v>
      </c>
      <c r="F1006" s="82"/>
      <c r="G1006" s="82"/>
      <c r="H1006" s="81" t="s">
        <v>2088</v>
      </c>
      <c r="I1006" s="81" t="s">
        <v>3529</v>
      </c>
      <c r="J1006" s="81" t="s">
        <v>3530</v>
      </c>
    </row>
    <row r="1007" spans="1:10">
      <c r="A1007" s="82" t="s">
        <v>3525</v>
      </c>
      <c r="B1007" s="81" t="s">
        <v>909</v>
      </c>
      <c r="C1007" s="81" t="s">
        <v>910</v>
      </c>
      <c r="D1007" s="82" t="s">
        <v>876</v>
      </c>
      <c r="E1007" s="82" t="s">
        <v>883</v>
      </c>
      <c r="F1007" s="82"/>
      <c r="G1007" s="82"/>
      <c r="H1007" s="81" t="s">
        <v>890</v>
      </c>
      <c r="I1007" s="81" t="s">
        <v>891</v>
      </c>
      <c r="J1007" s="81" t="s">
        <v>891</v>
      </c>
    </row>
    <row r="1008" spans="1:10">
      <c r="A1008" s="82" t="s">
        <v>3525</v>
      </c>
      <c r="B1008" s="81" t="s">
        <v>915</v>
      </c>
      <c r="C1008" s="81" t="s">
        <v>916</v>
      </c>
      <c r="D1008" s="82" t="s">
        <v>876</v>
      </c>
      <c r="E1008" s="82" t="s">
        <v>968</v>
      </c>
      <c r="F1008" s="82"/>
      <c r="G1008" s="82"/>
      <c r="H1008" s="81" t="s">
        <v>3531</v>
      </c>
      <c r="I1008" s="81" t="s">
        <v>3532</v>
      </c>
      <c r="J1008" s="81" t="s">
        <v>3533</v>
      </c>
    </row>
    <row r="1009" spans="1:10" ht="25.5">
      <c r="A1009" s="82" t="s">
        <v>3525</v>
      </c>
      <c r="B1009" s="81" t="s">
        <v>921</v>
      </c>
      <c r="C1009" s="81" t="s">
        <v>922</v>
      </c>
      <c r="D1009" s="82" t="s">
        <v>876</v>
      </c>
      <c r="E1009" s="82" t="s">
        <v>1009</v>
      </c>
      <c r="F1009" s="82"/>
      <c r="G1009" s="82"/>
      <c r="H1009" s="81" t="s">
        <v>894</v>
      </c>
      <c r="I1009" s="81" t="s">
        <v>891</v>
      </c>
      <c r="J1009" s="81" t="s">
        <v>891</v>
      </c>
    </row>
    <row r="1010" spans="1:10">
      <c r="A1010" s="82" t="s">
        <v>3525</v>
      </c>
      <c r="B1010" s="81" t="s">
        <v>927</v>
      </c>
      <c r="C1010" s="81" t="s">
        <v>928</v>
      </c>
      <c r="D1010" s="82" t="s">
        <v>876</v>
      </c>
      <c r="E1010" s="82" t="s">
        <v>1124</v>
      </c>
      <c r="F1010" s="82"/>
      <c r="G1010" s="82"/>
      <c r="H1010" s="81" t="s">
        <v>1018</v>
      </c>
      <c r="I1010" s="81" t="s">
        <v>1300</v>
      </c>
      <c r="J1010" s="81" t="s">
        <v>3534</v>
      </c>
    </row>
    <row r="1011" spans="1:10" ht="25.5">
      <c r="A1011" s="82" t="s">
        <v>3525</v>
      </c>
      <c r="B1011" s="81" t="s">
        <v>933</v>
      </c>
      <c r="C1011" s="81" t="s">
        <v>934</v>
      </c>
      <c r="D1011" s="82" t="s">
        <v>876</v>
      </c>
      <c r="E1011" s="82" t="s">
        <v>1001</v>
      </c>
      <c r="F1011" s="82"/>
      <c r="G1011" s="82"/>
      <c r="H1011" s="81" t="s">
        <v>933</v>
      </c>
      <c r="I1011" s="81" t="s">
        <v>1586</v>
      </c>
      <c r="J1011" s="81" t="s">
        <v>2964</v>
      </c>
    </row>
    <row r="1012" spans="1:10" ht="25.5">
      <c r="A1012" s="82" t="s">
        <v>3525</v>
      </c>
      <c r="B1012" s="81" t="s">
        <v>939</v>
      </c>
      <c r="C1012" s="81" t="s">
        <v>940</v>
      </c>
      <c r="D1012" s="82" t="s">
        <v>876</v>
      </c>
      <c r="E1012" s="82" t="s">
        <v>1001</v>
      </c>
      <c r="F1012" s="82"/>
      <c r="G1012" s="82"/>
      <c r="H1012" s="81" t="s">
        <v>884</v>
      </c>
      <c r="I1012" s="81" t="s">
        <v>1660</v>
      </c>
      <c r="J1012" s="81" t="s">
        <v>3535</v>
      </c>
    </row>
    <row r="1013" spans="1:10" ht="38.25">
      <c r="A1013" s="82" t="s">
        <v>3525</v>
      </c>
      <c r="B1013" s="81" t="s">
        <v>945</v>
      </c>
      <c r="C1013" s="81" t="s">
        <v>946</v>
      </c>
      <c r="D1013" s="82" t="s">
        <v>876</v>
      </c>
      <c r="E1013" s="82" t="s">
        <v>1855</v>
      </c>
      <c r="F1013" s="82"/>
      <c r="G1013" s="82"/>
      <c r="H1013" s="81" t="s">
        <v>890</v>
      </c>
      <c r="I1013" s="81" t="s">
        <v>3536</v>
      </c>
      <c r="J1013" s="81" t="s">
        <v>3537</v>
      </c>
    </row>
    <row r="1014" spans="1:10" ht="51">
      <c r="A1014" s="82" t="s">
        <v>3525</v>
      </c>
      <c r="B1014" s="81" t="s">
        <v>956</v>
      </c>
      <c r="C1014" s="81" t="s">
        <v>957</v>
      </c>
      <c r="D1014" s="82" t="s">
        <v>876</v>
      </c>
      <c r="E1014" s="82" t="s">
        <v>897</v>
      </c>
      <c r="F1014" s="82"/>
      <c r="G1014" s="82"/>
      <c r="H1014" s="81" t="s">
        <v>890</v>
      </c>
      <c r="I1014" s="81" t="s">
        <v>3538</v>
      </c>
      <c r="J1014" s="81" t="s">
        <v>2575</v>
      </c>
    </row>
    <row r="1015" spans="1:10">
      <c r="A1015" s="82" t="s">
        <v>3525</v>
      </c>
      <c r="B1015" s="81" t="s">
        <v>962</v>
      </c>
      <c r="C1015" s="81" t="s">
        <v>963</v>
      </c>
      <c r="D1015" s="82" t="s">
        <v>876</v>
      </c>
      <c r="E1015" s="82" t="s">
        <v>1056</v>
      </c>
      <c r="F1015" s="82"/>
      <c r="G1015" s="82"/>
      <c r="H1015" s="81" t="s">
        <v>884</v>
      </c>
      <c r="I1015" s="81" t="s">
        <v>891</v>
      </c>
      <c r="J1015" s="81" t="s">
        <v>891</v>
      </c>
    </row>
    <row r="1016" spans="1:10" ht="25.5">
      <c r="A1016" s="82" t="s">
        <v>3525</v>
      </c>
      <c r="B1016" s="81" t="s">
        <v>968</v>
      </c>
      <c r="C1016" s="81" t="s">
        <v>969</v>
      </c>
      <c r="D1016" s="82" t="s">
        <v>876</v>
      </c>
      <c r="E1016" s="82" t="s">
        <v>1660</v>
      </c>
      <c r="F1016" s="82"/>
      <c r="G1016" s="82"/>
      <c r="H1016" s="81" t="s">
        <v>894</v>
      </c>
      <c r="I1016" s="81" t="s">
        <v>891</v>
      </c>
      <c r="J1016" s="81" t="s">
        <v>891</v>
      </c>
    </row>
    <row r="1017" spans="1:10" ht="25.5">
      <c r="A1017" s="82" t="s">
        <v>3525</v>
      </c>
      <c r="B1017" s="81" t="s">
        <v>974</v>
      </c>
      <c r="C1017" s="81" t="s">
        <v>975</v>
      </c>
      <c r="D1017" s="82" t="s">
        <v>876</v>
      </c>
      <c r="E1017" s="82" t="s">
        <v>1240</v>
      </c>
      <c r="F1017" s="82"/>
      <c r="G1017" s="82"/>
      <c r="H1017" s="81" t="s">
        <v>890</v>
      </c>
      <c r="I1017" s="81" t="s">
        <v>891</v>
      </c>
      <c r="J1017" s="81" t="s">
        <v>891</v>
      </c>
    </row>
    <row r="1018" spans="1:10" ht="25.5">
      <c r="A1018" s="82" t="s">
        <v>3525</v>
      </c>
      <c r="B1018" s="81" t="s">
        <v>980</v>
      </c>
      <c r="C1018" s="81" t="s">
        <v>981</v>
      </c>
      <c r="D1018" s="82" t="s">
        <v>876</v>
      </c>
      <c r="E1018" s="82" t="s">
        <v>1221</v>
      </c>
      <c r="F1018" s="82"/>
      <c r="G1018" s="82"/>
      <c r="H1018" s="81" t="s">
        <v>3498</v>
      </c>
      <c r="I1018" s="81" t="s">
        <v>3539</v>
      </c>
      <c r="J1018" s="81" t="s">
        <v>3540</v>
      </c>
    </row>
    <row r="1019" spans="1:10" ht="38.25">
      <c r="A1019" s="82" t="s">
        <v>3525</v>
      </c>
      <c r="B1019" s="81" t="s">
        <v>986</v>
      </c>
      <c r="C1019" s="81" t="s">
        <v>987</v>
      </c>
      <c r="D1019" s="82" t="s">
        <v>876</v>
      </c>
      <c r="E1019" s="82" t="s">
        <v>1027</v>
      </c>
      <c r="F1019" s="82"/>
      <c r="G1019" s="82"/>
      <c r="H1019" s="81" t="s">
        <v>1455</v>
      </c>
      <c r="I1019" s="81" t="s">
        <v>3467</v>
      </c>
      <c r="J1019" s="81" t="s">
        <v>3541</v>
      </c>
    </row>
    <row r="1020" spans="1:10">
      <c r="A1020" s="82" t="s">
        <v>3542</v>
      </c>
      <c r="B1020" s="81" t="s">
        <v>874</v>
      </c>
      <c r="C1020" s="81" t="s">
        <v>875</v>
      </c>
      <c r="D1020" s="82" t="s">
        <v>876</v>
      </c>
      <c r="E1020" s="82" t="s">
        <v>3543</v>
      </c>
      <c r="F1020" s="82"/>
      <c r="G1020" s="82"/>
      <c r="H1020" s="81" t="s">
        <v>3544</v>
      </c>
      <c r="I1020" s="81" t="s">
        <v>3545</v>
      </c>
      <c r="J1020" s="81" t="s">
        <v>3546</v>
      </c>
    </row>
    <row r="1021" spans="1:10" ht="25.5">
      <c r="A1021" s="82" t="s">
        <v>3542</v>
      </c>
      <c r="B1021" s="81" t="s">
        <v>881</v>
      </c>
      <c r="C1021" s="81" t="s">
        <v>882</v>
      </c>
      <c r="D1021" s="82" t="s">
        <v>876</v>
      </c>
      <c r="E1021" s="82" t="s">
        <v>1254</v>
      </c>
      <c r="F1021" s="82"/>
      <c r="G1021" s="82"/>
      <c r="H1021" s="81" t="s">
        <v>884</v>
      </c>
      <c r="I1021" s="81" t="s">
        <v>891</v>
      </c>
      <c r="J1021" s="81" t="s">
        <v>891</v>
      </c>
    </row>
    <row r="1022" spans="1:10" ht="25.5">
      <c r="A1022" s="82" t="s">
        <v>3542</v>
      </c>
      <c r="B1022" s="81" t="s">
        <v>887</v>
      </c>
      <c r="C1022" s="81" t="s">
        <v>888</v>
      </c>
      <c r="D1022" s="82" t="s">
        <v>876</v>
      </c>
      <c r="E1022" s="82" t="s">
        <v>1056</v>
      </c>
      <c r="F1022" s="82"/>
      <c r="G1022" s="82"/>
      <c r="H1022" s="81" t="s">
        <v>884</v>
      </c>
      <c r="I1022" s="81" t="s">
        <v>891</v>
      </c>
      <c r="J1022" s="81" t="s">
        <v>891</v>
      </c>
    </row>
    <row r="1023" spans="1:10">
      <c r="A1023" s="82" t="s">
        <v>3542</v>
      </c>
      <c r="B1023" s="81" t="s">
        <v>892</v>
      </c>
      <c r="C1023" s="81" t="s">
        <v>893</v>
      </c>
      <c r="D1023" s="82" t="s">
        <v>876</v>
      </c>
      <c r="E1023" s="82" t="s">
        <v>889</v>
      </c>
      <c r="F1023" s="82"/>
      <c r="G1023" s="82"/>
      <c r="H1023" s="81" t="s">
        <v>1226</v>
      </c>
      <c r="I1023" s="81" t="s">
        <v>891</v>
      </c>
      <c r="J1023" s="81" t="s">
        <v>891</v>
      </c>
    </row>
    <row r="1024" spans="1:10">
      <c r="A1024" s="82" t="s">
        <v>3542</v>
      </c>
      <c r="B1024" s="81" t="s">
        <v>897</v>
      </c>
      <c r="C1024" s="81" t="s">
        <v>898</v>
      </c>
      <c r="D1024" s="82" t="s">
        <v>876</v>
      </c>
      <c r="E1024" s="82" t="s">
        <v>1896</v>
      </c>
      <c r="F1024" s="82"/>
      <c r="G1024" s="82"/>
      <c r="H1024" s="81" t="s">
        <v>3547</v>
      </c>
      <c r="I1024" s="81" t="s">
        <v>3548</v>
      </c>
      <c r="J1024" s="81" t="s">
        <v>3549</v>
      </c>
    </row>
    <row r="1025" spans="1:10">
      <c r="A1025" s="82" t="s">
        <v>3542</v>
      </c>
      <c r="B1025" s="81" t="s">
        <v>903</v>
      </c>
      <c r="C1025" s="81" t="s">
        <v>904</v>
      </c>
      <c r="D1025" s="82" t="s">
        <v>876</v>
      </c>
      <c r="E1025" s="82" t="s">
        <v>2119</v>
      </c>
      <c r="F1025" s="82"/>
      <c r="G1025" s="82"/>
      <c r="H1025" s="81" t="s">
        <v>3046</v>
      </c>
      <c r="I1025" s="81" t="s">
        <v>3550</v>
      </c>
      <c r="J1025" s="81" t="s">
        <v>3551</v>
      </c>
    </row>
    <row r="1026" spans="1:10">
      <c r="A1026" s="82" t="s">
        <v>3542</v>
      </c>
      <c r="B1026" s="81" t="s">
        <v>909</v>
      </c>
      <c r="C1026" s="81" t="s">
        <v>910</v>
      </c>
      <c r="D1026" s="82" t="s">
        <v>876</v>
      </c>
      <c r="E1026" s="82" t="s">
        <v>1244</v>
      </c>
      <c r="F1026" s="82"/>
      <c r="G1026" s="82"/>
      <c r="H1026" s="81" t="s">
        <v>3552</v>
      </c>
      <c r="I1026" s="81" t="s">
        <v>3553</v>
      </c>
      <c r="J1026" s="81" t="s">
        <v>3554</v>
      </c>
    </row>
    <row r="1027" spans="1:10">
      <c r="A1027" s="82" t="s">
        <v>3542</v>
      </c>
      <c r="B1027" s="81" t="s">
        <v>915</v>
      </c>
      <c r="C1027" s="81" t="s">
        <v>916</v>
      </c>
      <c r="D1027" s="82" t="s">
        <v>876</v>
      </c>
      <c r="E1027" s="82" t="s">
        <v>994</v>
      </c>
      <c r="F1027" s="82"/>
      <c r="G1027" s="82"/>
      <c r="H1027" s="81" t="s">
        <v>3555</v>
      </c>
      <c r="I1027" s="81" t="s">
        <v>3556</v>
      </c>
      <c r="J1027" s="81" t="s">
        <v>3557</v>
      </c>
    </row>
    <row r="1028" spans="1:10" ht="25.5">
      <c r="A1028" s="82" t="s">
        <v>3542</v>
      </c>
      <c r="B1028" s="81" t="s">
        <v>921</v>
      </c>
      <c r="C1028" s="81" t="s">
        <v>922</v>
      </c>
      <c r="D1028" s="82" t="s">
        <v>876</v>
      </c>
      <c r="E1028" s="82" t="s">
        <v>1323</v>
      </c>
      <c r="F1028" s="82"/>
      <c r="G1028" s="82"/>
      <c r="H1028" s="81" t="s">
        <v>1410</v>
      </c>
      <c r="I1028" s="81" t="s">
        <v>3558</v>
      </c>
      <c r="J1028" s="81" t="s">
        <v>3559</v>
      </c>
    </row>
    <row r="1029" spans="1:10">
      <c r="A1029" s="82" t="s">
        <v>3542</v>
      </c>
      <c r="B1029" s="81" t="s">
        <v>927</v>
      </c>
      <c r="C1029" s="81" t="s">
        <v>928</v>
      </c>
      <c r="D1029" s="82" t="s">
        <v>876</v>
      </c>
      <c r="E1029" s="82" t="s">
        <v>1240</v>
      </c>
      <c r="F1029" s="82"/>
      <c r="G1029" s="82"/>
      <c r="H1029" s="81" t="s">
        <v>890</v>
      </c>
      <c r="I1029" s="81" t="s">
        <v>3560</v>
      </c>
      <c r="J1029" s="81" t="s">
        <v>3561</v>
      </c>
    </row>
    <row r="1030" spans="1:10" ht="25.5">
      <c r="A1030" s="82" t="s">
        <v>3542</v>
      </c>
      <c r="B1030" s="81" t="s">
        <v>933</v>
      </c>
      <c r="C1030" s="81" t="s">
        <v>934</v>
      </c>
      <c r="D1030" s="82" t="s">
        <v>876</v>
      </c>
      <c r="E1030" s="82" t="s">
        <v>1589</v>
      </c>
      <c r="F1030" s="82"/>
      <c r="G1030" s="82"/>
      <c r="H1030" s="81" t="s">
        <v>2040</v>
      </c>
      <c r="I1030" s="81" t="s">
        <v>3562</v>
      </c>
      <c r="J1030" s="81" t="s">
        <v>3563</v>
      </c>
    </row>
    <row r="1031" spans="1:10" ht="25.5">
      <c r="A1031" s="82" t="s">
        <v>3542</v>
      </c>
      <c r="B1031" s="81" t="s">
        <v>939</v>
      </c>
      <c r="C1031" s="81" t="s">
        <v>940</v>
      </c>
      <c r="D1031" s="82" t="s">
        <v>876</v>
      </c>
      <c r="E1031" s="82" t="s">
        <v>1368</v>
      </c>
      <c r="F1031" s="82"/>
      <c r="G1031" s="82"/>
      <c r="H1031" s="81" t="s">
        <v>3087</v>
      </c>
      <c r="I1031" s="81" t="s">
        <v>3564</v>
      </c>
      <c r="J1031" s="81" t="s">
        <v>3480</v>
      </c>
    </row>
    <row r="1032" spans="1:10" ht="38.25">
      <c r="A1032" s="82" t="s">
        <v>3542</v>
      </c>
      <c r="B1032" s="81" t="s">
        <v>945</v>
      </c>
      <c r="C1032" s="81" t="s">
        <v>946</v>
      </c>
      <c r="D1032" s="82" t="s">
        <v>876</v>
      </c>
      <c r="E1032" s="82" t="s">
        <v>1041</v>
      </c>
      <c r="F1032" s="82"/>
      <c r="G1032" s="82"/>
      <c r="H1032" s="81" t="s">
        <v>1019</v>
      </c>
      <c r="I1032" s="81" t="s">
        <v>3565</v>
      </c>
      <c r="J1032" s="81" t="s">
        <v>3566</v>
      </c>
    </row>
    <row r="1033" spans="1:10" ht="38.25">
      <c r="A1033" s="82" t="s">
        <v>3542</v>
      </c>
      <c r="B1033" s="81" t="s">
        <v>403</v>
      </c>
      <c r="C1033" s="81" t="s">
        <v>951</v>
      </c>
      <c r="D1033" s="82" t="s">
        <v>876</v>
      </c>
      <c r="E1033" s="82" t="s">
        <v>1124</v>
      </c>
      <c r="F1033" s="82"/>
      <c r="G1033" s="82"/>
      <c r="H1033" s="81" t="s">
        <v>894</v>
      </c>
      <c r="I1033" s="81" t="s">
        <v>891</v>
      </c>
      <c r="J1033" s="81" t="s">
        <v>891</v>
      </c>
    </row>
    <row r="1034" spans="1:10" ht="51">
      <c r="A1034" s="82" t="s">
        <v>3542</v>
      </c>
      <c r="B1034" s="81" t="s">
        <v>956</v>
      </c>
      <c r="C1034" s="81" t="s">
        <v>957</v>
      </c>
      <c r="D1034" s="82" t="s">
        <v>876</v>
      </c>
      <c r="E1034" s="82" t="s">
        <v>1165</v>
      </c>
      <c r="F1034" s="82"/>
      <c r="G1034" s="82"/>
      <c r="H1034" s="81" t="s">
        <v>1245</v>
      </c>
      <c r="I1034" s="81" t="s">
        <v>891</v>
      </c>
      <c r="J1034" s="81" t="s">
        <v>891</v>
      </c>
    </row>
    <row r="1035" spans="1:10">
      <c r="A1035" s="82" t="s">
        <v>3542</v>
      </c>
      <c r="B1035" s="81" t="s">
        <v>962</v>
      </c>
      <c r="C1035" s="81" t="s">
        <v>963</v>
      </c>
      <c r="D1035" s="82" t="s">
        <v>876</v>
      </c>
      <c r="E1035" s="82" t="s">
        <v>1233</v>
      </c>
      <c r="F1035" s="82"/>
      <c r="G1035" s="82"/>
      <c r="H1035" s="81" t="s">
        <v>894</v>
      </c>
      <c r="I1035" s="81" t="s">
        <v>891</v>
      </c>
      <c r="J1035" s="81" t="s">
        <v>891</v>
      </c>
    </row>
    <row r="1036" spans="1:10" ht="25.5">
      <c r="A1036" s="82" t="s">
        <v>3542</v>
      </c>
      <c r="B1036" s="81" t="s">
        <v>968</v>
      </c>
      <c r="C1036" s="81" t="s">
        <v>969</v>
      </c>
      <c r="D1036" s="82" t="s">
        <v>876</v>
      </c>
      <c r="E1036" s="82" t="s">
        <v>1614</v>
      </c>
      <c r="F1036" s="82"/>
      <c r="G1036" s="82"/>
      <c r="H1036" s="81" t="s">
        <v>917</v>
      </c>
      <c r="I1036" s="81" t="s">
        <v>3567</v>
      </c>
      <c r="J1036" s="81" t="s">
        <v>3568</v>
      </c>
    </row>
    <row r="1037" spans="1:10" ht="25.5">
      <c r="A1037" s="82" t="s">
        <v>3542</v>
      </c>
      <c r="B1037" s="81" t="s">
        <v>974</v>
      </c>
      <c r="C1037" s="81" t="s">
        <v>975</v>
      </c>
      <c r="D1037" s="82" t="s">
        <v>876</v>
      </c>
      <c r="E1037" s="82" t="s">
        <v>1026</v>
      </c>
      <c r="F1037" s="82"/>
      <c r="G1037" s="82"/>
      <c r="H1037" s="81" t="s">
        <v>945</v>
      </c>
      <c r="I1037" s="81" t="s">
        <v>2946</v>
      </c>
      <c r="J1037" s="81" t="s">
        <v>3569</v>
      </c>
    </row>
    <row r="1038" spans="1:10" ht="25.5">
      <c r="A1038" s="82" t="s">
        <v>3542</v>
      </c>
      <c r="B1038" s="81" t="s">
        <v>980</v>
      </c>
      <c r="C1038" s="81" t="s">
        <v>981</v>
      </c>
      <c r="D1038" s="82" t="s">
        <v>876</v>
      </c>
      <c r="E1038" s="82" t="s">
        <v>1410</v>
      </c>
      <c r="F1038" s="82"/>
      <c r="G1038" s="82"/>
      <c r="H1038" s="81" t="s">
        <v>2201</v>
      </c>
      <c r="I1038" s="81" t="s">
        <v>3570</v>
      </c>
      <c r="J1038" s="81" t="s">
        <v>3571</v>
      </c>
    </row>
    <row r="1039" spans="1:10" ht="38.25">
      <c r="A1039" s="82" t="s">
        <v>3542</v>
      </c>
      <c r="B1039" s="81" t="s">
        <v>986</v>
      </c>
      <c r="C1039" s="81" t="s">
        <v>987</v>
      </c>
      <c r="D1039" s="82" t="s">
        <v>876</v>
      </c>
      <c r="E1039" s="82" t="s">
        <v>1866</v>
      </c>
      <c r="F1039" s="82"/>
      <c r="G1039" s="82"/>
      <c r="H1039" s="81" t="s">
        <v>3572</v>
      </c>
      <c r="I1039" s="81" t="s">
        <v>3573</v>
      </c>
      <c r="J1039" s="81" t="s">
        <v>3574</v>
      </c>
    </row>
    <row r="1040" spans="1:10">
      <c r="A1040" s="82" t="s">
        <v>3575</v>
      </c>
      <c r="B1040" s="81" t="s">
        <v>874</v>
      </c>
      <c r="C1040" s="81" t="s">
        <v>875</v>
      </c>
      <c r="D1040" s="82" t="s">
        <v>876</v>
      </c>
      <c r="E1040" s="82" t="s">
        <v>3576</v>
      </c>
      <c r="F1040" s="82"/>
      <c r="G1040" s="82"/>
      <c r="H1040" s="81" t="s">
        <v>3577</v>
      </c>
      <c r="I1040" s="81" t="s">
        <v>3578</v>
      </c>
      <c r="J1040" s="81" t="s">
        <v>3579</v>
      </c>
    </row>
    <row r="1041" spans="1:10" ht="25.5">
      <c r="A1041" s="82" t="s">
        <v>3575</v>
      </c>
      <c r="B1041" s="81" t="s">
        <v>881</v>
      </c>
      <c r="C1041" s="81" t="s">
        <v>882</v>
      </c>
      <c r="D1041" s="82" t="s">
        <v>876</v>
      </c>
      <c r="E1041" s="82" t="s">
        <v>1057</v>
      </c>
      <c r="F1041" s="82"/>
      <c r="G1041" s="82"/>
      <c r="H1041" s="81" t="s">
        <v>884</v>
      </c>
      <c r="I1041" s="81" t="s">
        <v>414</v>
      </c>
      <c r="J1041" s="81" t="s">
        <v>1998</v>
      </c>
    </row>
    <row r="1042" spans="1:10" ht="25.5">
      <c r="A1042" s="82" t="s">
        <v>3575</v>
      </c>
      <c r="B1042" s="81" t="s">
        <v>887</v>
      </c>
      <c r="C1042" s="81" t="s">
        <v>888</v>
      </c>
      <c r="D1042" s="82" t="s">
        <v>876</v>
      </c>
      <c r="E1042" s="82" t="s">
        <v>1001</v>
      </c>
      <c r="F1042" s="82"/>
      <c r="G1042" s="82"/>
      <c r="H1042" s="81" t="s">
        <v>890</v>
      </c>
      <c r="I1042" s="81" t="s">
        <v>891</v>
      </c>
      <c r="J1042" s="81" t="s">
        <v>891</v>
      </c>
    </row>
    <row r="1043" spans="1:10">
      <c r="A1043" s="82" t="s">
        <v>3575</v>
      </c>
      <c r="B1043" s="81" t="s">
        <v>892</v>
      </c>
      <c r="C1043" s="81" t="s">
        <v>893</v>
      </c>
      <c r="D1043" s="82" t="s">
        <v>876</v>
      </c>
      <c r="E1043" s="82" t="s">
        <v>883</v>
      </c>
      <c r="F1043" s="82"/>
      <c r="G1043" s="82"/>
      <c r="H1043" s="81" t="s">
        <v>2342</v>
      </c>
      <c r="I1043" s="81" t="s">
        <v>3580</v>
      </c>
      <c r="J1043" s="81" t="s">
        <v>3581</v>
      </c>
    </row>
    <row r="1044" spans="1:10">
      <c r="A1044" s="82" t="s">
        <v>3575</v>
      </c>
      <c r="B1044" s="81" t="s">
        <v>897</v>
      </c>
      <c r="C1044" s="81" t="s">
        <v>898</v>
      </c>
      <c r="D1044" s="82" t="s">
        <v>876</v>
      </c>
      <c r="E1044" s="82" t="s">
        <v>964</v>
      </c>
      <c r="F1044" s="82"/>
      <c r="G1044" s="82"/>
      <c r="H1044" s="81" t="s">
        <v>3582</v>
      </c>
      <c r="I1044" s="81" t="s">
        <v>3583</v>
      </c>
      <c r="J1044" s="81" t="s">
        <v>3360</v>
      </c>
    </row>
    <row r="1045" spans="1:10">
      <c r="A1045" s="82" t="s">
        <v>3575</v>
      </c>
      <c r="B1045" s="81" t="s">
        <v>903</v>
      </c>
      <c r="C1045" s="81" t="s">
        <v>904</v>
      </c>
      <c r="D1045" s="82" t="s">
        <v>876</v>
      </c>
      <c r="E1045" s="82" t="s">
        <v>1173</v>
      </c>
      <c r="F1045" s="82"/>
      <c r="G1045" s="82"/>
      <c r="H1045" s="81" t="s">
        <v>3584</v>
      </c>
      <c r="I1045" s="81" t="s">
        <v>3585</v>
      </c>
      <c r="J1045" s="81" t="s">
        <v>3586</v>
      </c>
    </row>
    <row r="1046" spans="1:10">
      <c r="A1046" s="82" t="s">
        <v>3575</v>
      </c>
      <c r="B1046" s="81" t="s">
        <v>909</v>
      </c>
      <c r="C1046" s="81" t="s">
        <v>910</v>
      </c>
      <c r="D1046" s="82" t="s">
        <v>876</v>
      </c>
      <c r="E1046" s="82" t="s">
        <v>1548</v>
      </c>
      <c r="F1046" s="82"/>
      <c r="G1046" s="82"/>
      <c r="H1046" s="81" t="s">
        <v>1800</v>
      </c>
      <c r="I1046" s="81" t="s">
        <v>3587</v>
      </c>
      <c r="J1046" s="81" t="s">
        <v>3588</v>
      </c>
    </row>
    <row r="1047" spans="1:10">
      <c r="A1047" s="82" t="s">
        <v>3575</v>
      </c>
      <c r="B1047" s="81" t="s">
        <v>915</v>
      </c>
      <c r="C1047" s="81" t="s">
        <v>916</v>
      </c>
      <c r="D1047" s="82" t="s">
        <v>876</v>
      </c>
      <c r="E1047" s="82" t="s">
        <v>3589</v>
      </c>
      <c r="F1047" s="82"/>
      <c r="G1047" s="82"/>
      <c r="H1047" s="81" t="s">
        <v>2237</v>
      </c>
      <c r="I1047" s="81" t="s">
        <v>3590</v>
      </c>
      <c r="J1047" s="81" t="s">
        <v>3591</v>
      </c>
    </row>
    <row r="1048" spans="1:10" ht="25.5">
      <c r="A1048" s="82" t="s">
        <v>3575</v>
      </c>
      <c r="B1048" s="81" t="s">
        <v>921</v>
      </c>
      <c r="C1048" s="81" t="s">
        <v>922</v>
      </c>
      <c r="D1048" s="82" t="s">
        <v>876</v>
      </c>
      <c r="E1048" s="82" t="s">
        <v>945</v>
      </c>
      <c r="F1048" s="82"/>
      <c r="G1048" s="82"/>
      <c r="H1048" s="81" t="s">
        <v>2312</v>
      </c>
      <c r="I1048" s="81" t="s">
        <v>3592</v>
      </c>
      <c r="J1048" s="81" t="s">
        <v>3593</v>
      </c>
    </row>
    <row r="1049" spans="1:10">
      <c r="A1049" s="82" t="s">
        <v>3575</v>
      </c>
      <c r="B1049" s="81" t="s">
        <v>927</v>
      </c>
      <c r="C1049" s="81" t="s">
        <v>928</v>
      </c>
      <c r="D1049" s="82" t="s">
        <v>876</v>
      </c>
      <c r="E1049" s="82" t="s">
        <v>1773</v>
      </c>
      <c r="F1049" s="82"/>
      <c r="G1049" s="82"/>
      <c r="H1049" s="81" t="s">
        <v>2901</v>
      </c>
      <c r="I1049" s="81" t="s">
        <v>3594</v>
      </c>
      <c r="J1049" s="81" t="s">
        <v>3595</v>
      </c>
    </row>
    <row r="1050" spans="1:10" ht="25.5">
      <c r="A1050" s="82" t="s">
        <v>3575</v>
      </c>
      <c r="B1050" s="81" t="s">
        <v>933</v>
      </c>
      <c r="C1050" s="81" t="s">
        <v>934</v>
      </c>
      <c r="D1050" s="82" t="s">
        <v>876</v>
      </c>
      <c r="E1050" s="82" t="s">
        <v>3596</v>
      </c>
      <c r="F1050" s="82"/>
      <c r="G1050" s="82"/>
      <c r="H1050" s="81" t="s">
        <v>3597</v>
      </c>
      <c r="I1050" s="81" t="s">
        <v>3598</v>
      </c>
      <c r="J1050" s="81" t="s">
        <v>3599</v>
      </c>
    </row>
    <row r="1051" spans="1:10" ht="25.5">
      <c r="A1051" s="82" t="s">
        <v>3575</v>
      </c>
      <c r="B1051" s="81" t="s">
        <v>939</v>
      </c>
      <c r="C1051" s="81" t="s">
        <v>940</v>
      </c>
      <c r="D1051" s="82" t="s">
        <v>876</v>
      </c>
      <c r="E1051" s="82" t="s">
        <v>1883</v>
      </c>
      <c r="F1051" s="82"/>
      <c r="G1051" s="82"/>
      <c r="H1051" s="81" t="s">
        <v>1234</v>
      </c>
      <c r="I1051" s="81" t="s">
        <v>3600</v>
      </c>
      <c r="J1051" s="81" t="s">
        <v>3601</v>
      </c>
    </row>
    <row r="1052" spans="1:10" ht="38.25">
      <c r="A1052" s="82" t="s">
        <v>3575</v>
      </c>
      <c r="B1052" s="81" t="s">
        <v>945</v>
      </c>
      <c r="C1052" s="81" t="s">
        <v>946</v>
      </c>
      <c r="D1052" s="82" t="s">
        <v>876</v>
      </c>
      <c r="E1052" s="82" t="s">
        <v>3602</v>
      </c>
      <c r="F1052" s="82"/>
      <c r="G1052" s="82"/>
      <c r="H1052" s="81" t="s">
        <v>1058</v>
      </c>
      <c r="I1052" s="81" t="s">
        <v>891</v>
      </c>
      <c r="J1052" s="81" t="s">
        <v>891</v>
      </c>
    </row>
    <row r="1053" spans="1:10" ht="38.25">
      <c r="A1053" s="82" t="s">
        <v>3575</v>
      </c>
      <c r="B1053" s="81" t="s">
        <v>403</v>
      </c>
      <c r="C1053" s="81" t="s">
        <v>951</v>
      </c>
      <c r="D1053" s="82" t="s">
        <v>876</v>
      </c>
      <c r="E1053" s="82" t="s">
        <v>1000</v>
      </c>
      <c r="F1053" s="82"/>
      <c r="G1053" s="82"/>
      <c r="H1053" s="81" t="s">
        <v>1058</v>
      </c>
      <c r="I1053" s="81" t="s">
        <v>891</v>
      </c>
      <c r="J1053" s="81" t="s">
        <v>891</v>
      </c>
    </row>
    <row r="1054" spans="1:10" ht="51">
      <c r="A1054" s="82" t="s">
        <v>3575</v>
      </c>
      <c r="B1054" s="81" t="s">
        <v>956</v>
      </c>
      <c r="C1054" s="81" t="s">
        <v>957</v>
      </c>
      <c r="D1054" s="82" t="s">
        <v>876</v>
      </c>
      <c r="E1054" s="82" t="s">
        <v>974</v>
      </c>
      <c r="F1054" s="82"/>
      <c r="G1054" s="82"/>
      <c r="H1054" s="81" t="s">
        <v>3603</v>
      </c>
      <c r="I1054" s="81" t="s">
        <v>3604</v>
      </c>
      <c r="J1054" s="81" t="s">
        <v>3605</v>
      </c>
    </row>
    <row r="1055" spans="1:10">
      <c r="A1055" s="82" t="s">
        <v>3575</v>
      </c>
      <c r="B1055" s="81" t="s">
        <v>962</v>
      </c>
      <c r="C1055" s="81" t="s">
        <v>963</v>
      </c>
      <c r="D1055" s="82" t="s">
        <v>876</v>
      </c>
      <c r="E1055" s="82" t="s">
        <v>1001</v>
      </c>
      <c r="F1055" s="82"/>
      <c r="G1055" s="82"/>
      <c r="H1055" s="81" t="s">
        <v>3606</v>
      </c>
      <c r="I1055" s="81" t="s">
        <v>3607</v>
      </c>
      <c r="J1055" s="81" t="s">
        <v>3608</v>
      </c>
    </row>
    <row r="1056" spans="1:10" ht="25.5">
      <c r="A1056" s="82" t="s">
        <v>3575</v>
      </c>
      <c r="B1056" s="81" t="s">
        <v>968</v>
      </c>
      <c r="C1056" s="81" t="s">
        <v>969</v>
      </c>
      <c r="D1056" s="82" t="s">
        <v>876</v>
      </c>
      <c r="E1056" s="82" t="s">
        <v>1030</v>
      </c>
      <c r="F1056" s="82"/>
      <c r="G1056" s="82"/>
      <c r="H1056" s="81" t="s">
        <v>3609</v>
      </c>
      <c r="I1056" s="81" t="s">
        <v>3610</v>
      </c>
      <c r="J1056" s="81" t="s">
        <v>3611</v>
      </c>
    </row>
    <row r="1057" spans="1:10" ht="25.5">
      <c r="A1057" s="82" t="s">
        <v>3575</v>
      </c>
      <c r="B1057" s="81" t="s">
        <v>974</v>
      </c>
      <c r="C1057" s="81" t="s">
        <v>975</v>
      </c>
      <c r="D1057" s="82" t="s">
        <v>876</v>
      </c>
      <c r="E1057" s="82" t="s">
        <v>1773</v>
      </c>
      <c r="F1057" s="82"/>
      <c r="G1057" s="82"/>
      <c r="H1057" s="81" t="s">
        <v>1583</v>
      </c>
      <c r="I1057" s="81" t="s">
        <v>3612</v>
      </c>
      <c r="J1057" s="81" t="s">
        <v>3613</v>
      </c>
    </row>
    <row r="1058" spans="1:10" ht="25.5">
      <c r="A1058" s="82" t="s">
        <v>3575</v>
      </c>
      <c r="B1058" s="81" t="s">
        <v>980</v>
      </c>
      <c r="C1058" s="81" t="s">
        <v>981</v>
      </c>
      <c r="D1058" s="82" t="s">
        <v>876</v>
      </c>
      <c r="E1058" s="82" t="s">
        <v>3614</v>
      </c>
      <c r="F1058" s="82"/>
      <c r="G1058" s="82"/>
      <c r="H1058" s="81" t="s">
        <v>3615</v>
      </c>
      <c r="I1058" s="81" t="s">
        <v>3616</v>
      </c>
      <c r="J1058" s="81" t="s">
        <v>3617</v>
      </c>
    </row>
    <row r="1059" spans="1:10" ht="38.25">
      <c r="A1059" s="82" t="s">
        <v>3575</v>
      </c>
      <c r="B1059" s="81" t="s">
        <v>986</v>
      </c>
      <c r="C1059" s="81" t="s">
        <v>987</v>
      </c>
      <c r="D1059" s="82" t="s">
        <v>876</v>
      </c>
      <c r="E1059" s="82" t="s">
        <v>2777</v>
      </c>
      <c r="F1059" s="82"/>
      <c r="G1059" s="82"/>
      <c r="H1059" s="81" t="s">
        <v>2483</v>
      </c>
      <c r="I1059" s="81" t="s">
        <v>3618</v>
      </c>
      <c r="J1059" s="81" t="s">
        <v>3619</v>
      </c>
    </row>
    <row r="1060" spans="1:10" ht="25.5">
      <c r="A1060" s="82" t="s">
        <v>3575</v>
      </c>
      <c r="B1060" s="81" t="s">
        <v>992</v>
      </c>
      <c r="C1060" s="81" t="s">
        <v>993</v>
      </c>
      <c r="D1060" s="82" t="s">
        <v>876</v>
      </c>
      <c r="E1060" s="82" t="s">
        <v>889</v>
      </c>
      <c r="F1060" s="82"/>
      <c r="G1060" s="82"/>
      <c r="H1060" s="81" t="s">
        <v>884</v>
      </c>
      <c r="I1060" s="81" t="s">
        <v>891</v>
      </c>
      <c r="J1060" s="81" t="s">
        <v>891</v>
      </c>
    </row>
    <row r="1061" spans="1:10">
      <c r="A1061" s="82" t="s">
        <v>3620</v>
      </c>
      <c r="B1061" s="81" t="s">
        <v>874</v>
      </c>
      <c r="C1061" s="81" t="s">
        <v>875</v>
      </c>
      <c r="D1061" s="82" t="s">
        <v>876</v>
      </c>
      <c r="E1061" s="82" t="s">
        <v>3621</v>
      </c>
      <c r="F1061" s="82"/>
      <c r="G1061" s="82"/>
      <c r="H1061" s="81" t="s">
        <v>3622</v>
      </c>
      <c r="I1061" s="81" t="s">
        <v>3623</v>
      </c>
      <c r="J1061" s="81" t="s">
        <v>3624</v>
      </c>
    </row>
    <row r="1062" spans="1:10" ht="25.5">
      <c r="A1062" s="82" t="s">
        <v>3620</v>
      </c>
      <c r="B1062" s="81" t="s">
        <v>881</v>
      </c>
      <c r="C1062" s="81" t="s">
        <v>882</v>
      </c>
      <c r="D1062" s="82" t="s">
        <v>876</v>
      </c>
      <c r="E1062" s="82" t="s">
        <v>1682</v>
      </c>
      <c r="F1062" s="82"/>
      <c r="G1062" s="82"/>
      <c r="H1062" s="81" t="s">
        <v>1774</v>
      </c>
      <c r="I1062" s="81" t="s">
        <v>3625</v>
      </c>
      <c r="J1062" s="81" t="s">
        <v>3626</v>
      </c>
    </row>
    <row r="1063" spans="1:10" ht="25.5">
      <c r="A1063" s="82" t="s">
        <v>3620</v>
      </c>
      <c r="B1063" s="81" t="s">
        <v>887</v>
      </c>
      <c r="C1063" s="81" t="s">
        <v>888</v>
      </c>
      <c r="D1063" s="82" t="s">
        <v>876</v>
      </c>
      <c r="E1063" s="82" t="s">
        <v>1323</v>
      </c>
      <c r="F1063" s="82"/>
      <c r="G1063" s="82"/>
      <c r="H1063" s="81" t="s">
        <v>1729</v>
      </c>
      <c r="I1063" s="81" t="s">
        <v>3627</v>
      </c>
      <c r="J1063" s="81" t="s">
        <v>3628</v>
      </c>
    </row>
    <row r="1064" spans="1:10">
      <c r="A1064" s="82" t="s">
        <v>3620</v>
      </c>
      <c r="B1064" s="81" t="s">
        <v>892</v>
      </c>
      <c r="C1064" s="81" t="s">
        <v>893</v>
      </c>
      <c r="D1064" s="82" t="s">
        <v>876</v>
      </c>
      <c r="E1064" s="82" t="s">
        <v>986</v>
      </c>
      <c r="F1064" s="82"/>
      <c r="G1064" s="82"/>
      <c r="H1064" s="81" t="s">
        <v>1058</v>
      </c>
      <c r="I1064" s="81" t="s">
        <v>891</v>
      </c>
      <c r="J1064" s="81" t="s">
        <v>891</v>
      </c>
    </row>
    <row r="1065" spans="1:10">
      <c r="A1065" s="82" t="s">
        <v>3620</v>
      </c>
      <c r="B1065" s="81" t="s">
        <v>897</v>
      </c>
      <c r="C1065" s="81" t="s">
        <v>898</v>
      </c>
      <c r="D1065" s="82" t="s">
        <v>876</v>
      </c>
      <c r="E1065" s="82" t="s">
        <v>3629</v>
      </c>
      <c r="F1065" s="82"/>
      <c r="G1065" s="82"/>
      <c r="H1065" s="81" t="s">
        <v>3630</v>
      </c>
      <c r="I1065" s="81" t="s">
        <v>3631</v>
      </c>
      <c r="J1065" s="81" t="s">
        <v>3632</v>
      </c>
    </row>
    <row r="1066" spans="1:10">
      <c r="A1066" s="82" t="s">
        <v>3620</v>
      </c>
      <c r="B1066" s="81" t="s">
        <v>903</v>
      </c>
      <c r="C1066" s="81" t="s">
        <v>904</v>
      </c>
      <c r="D1066" s="82" t="s">
        <v>876</v>
      </c>
      <c r="E1066" s="82" t="s">
        <v>3633</v>
      </c>
      <c r="F1066" s="82"/>
      <c r="G1066" s="82"/>
      <c r="H1066" s="81" t="s">
        <v>3634</v>
      </c>
      <c r="I1066" s="81" t="s">
        <v>3635</v>
      </c>
      <c r="J1066" s="81" t="s">
        <v>3636</v>
      </c>
    </row>
    <row r="1067" spans="1:10">
      <c r="A1067" s="82" t="s">
        <v>3620</v>
      </c>
      <c r="B1067" s="81" t="s">
        <v>909</v>
      </c>
      <c r="C1067" s="81" t="s">
        <v>910</v>
      </c>
      <c r="D1067" s="82" t="s">
        <v>876</v>
      </c>
      <c r="E1067" s="82" t="s">
        <v>3637</v>
      </c>
      <c r="F1067" s="82"/>
      <c r="G1067" s="82"/>
      <c r="H1067" s="81" t="s">
        <v>3638</v>
      </c>
      <c r="I1067" s="81" t="s">
        <v>3639</v>
      </c>
      <c r="J1067" s="81" t="s">
        <v>3640</v>
      </c>
    </row>
    <row r="1068" spans="1:10">
      <c r="A1068" s="82" t="s">
        <v>3620</v>
      </c>
      <c r="B1068" s="81" t="s">
        <v>915</v>
      </c>
      <c r="C1068" s="81" t="s">
        <v>916</v>
      </c>
      <c r="D1068" s="82" t="s">
        <v>876</v>
      </c>
      <c r="E1068" s="82" t="s">
        <v>3641</v>
      </c>
      <c r="F1068" s="82"/>
      <c r="G1068" s="82"/>
      <c r="H1068" s="81" t="s">
        <v>3642</v>
      </c>
      <c r="I1068" s="81" t="s">
        <v>3643</v>
      </c>
      <c r="J1068" s="81" t="s">
        <v>3644</v>
      </c>
    </row>
    <row r="1069" spans="1:10" ht="25.5">
      <c r="A1069" s="82" t="s">
        <v>3620</v>
      </c>
      <c r="B1069" s="81" t="s">
        <v>921</v>
      </c>
      <c r="C1069" s="81" t="s">
        <v>922</v>
      </c>
      <c r="D1069" s="82" t="s">
        <v>876</v>
      </c>
      <c r="E1069" s="82" t="s">
        <v>1431</v>
      </c>
      <c r="F1069" s="82"/>
      <c r="G1069" s="82"/>
      <c r="H1069" s="81" t="s">
        <v>3645</v>
      </c>
      <c r="I1069" s="81" t="s">
        <v>3646</v>
      </c>
      <c r="J1069" s="81" t="s">
        <v>3647</v>
      </c>
    </row>
    <row r="1070" spans="1:10">
      <c r="A1070" s="82" t="s">
        <v>3620</v>
      </c>
      <c r="B1070" s="81" t="s">
        <v>927</v>
      </c>
      <c r="C1070" s="81" t="s">
        <v>928</v>
      </c>
      <c r="D1070" s="82" t="s">
        <v>876</v>
      </c>
      <c r="E1070" s="82" t="s">
        <v>3648</v>
      </c>
      <c r="F1070" s="82"/>
      <c r="G1070" s="82"/>
      <c r="H1070" s="81" t="s">
        <v>3649</v>
      </c>
      <c r="I1070" s="81" t="s">
        <v>3650</v>
      </c>
      <c r="J1070" s="81" t="s">
        <v>3651</v>
      </c>
    </row>
    <row r="1071" spans="1:10" ht="25.5">
      <c r="A1071" s="82" t="s">
        <v>3620</v>
      </c>
      <c r="B1071" s="81" t="s">
        <v>933</v>
      </c>
      <c r="C1071" s="81" t="s">
        <v>934</v>
      </c>
      <c r="D1071" s="82" t="s">
        <v>876</v>
      </c>
      <c r="E1071" s="82" t="s">
        <v>1466</v>
      </c>
      <c r="F1071" s="82"/>
      <c r="G1071" s="82"/>
      <c r="H1071" s="81" t="s">
        <v>3652</v>
      </c>
      <c r="I1071" s="81" t="s">
        <v>3653</v>
      </c>
      <c r="J1071" s="81" t="s">
        <v>3654</v>
      </c>
    </row>
    <row r="1072" spans="1:10" ht="25.5">
      <c r="A1072" s="82" t="s">
        <v>3620</v>
      </c>
      <c r="B1072" s="81" t="s">
        <v>939</v>
      </c>
      <c r="C1072" s="81" t="s">
        <v>940</v>
      </c>
      <c r="D1072" s="82" t="s">
        <v>876</v>
      </c>
      <c r="E1072" s="82" t="s">
        <v>3655</v>
      </c>
      <c r="F1072" s="82"/>
      <c r="G1072" s="82"/>
      <c r="H1072" s="81" t="s">
        <v>3656</v>
      </c>
      <c r="I1072" s="81" t="s">
        <v>3657</v>
      </c>
      <c r="J1072" s="81" t="s">
        <v>3658</v>
      </c>
    </row>
    <row r="1073" spans="1:10" ht="38.25">
      <c r="A1073" s="82" t="s">
        <v>3620</v>
      </c>
      <c r="B1073" s="81" t="s">
        <v>945</v>
      </c>
      <c r="C1073" s="81" t="s">
        <v>946</v>
      </c>
      <c r="D1073" s="82" t="s">
        <v>876</v>
      </c>
      <c r="E1073" s="82" t="s">
        <v>3659</v>
      </c>
      <c r="F1073" s="82"/>
      <c r="G1073" s="82"/>
      <c r="H1073" s="81" t="s">
        <v>3660</v>
      </c>
      <c r="I1073" s="81" t="s">
        <v>3661</v>
      </c>
      <c r="J1073" s="81" t="s">
        <v>3662</v>
      </c>
    </row>
    <row r="1074" spans="1:10" ht="38.25">
      <c r="A1074" s="82" t="s">
        <v>3620</v>
      </c>
      <c r="B1074" s="81" t="s">
        <v>403</v>
      </c>
      <c r="C1074" s="81" t="s">
        <v>951</v>
      </c>
      <c r="D1074" s="82" t="s">
        <v>876</v>
      </c>
      <c r="E1074" s="82" t="s">
        <v>1774</v>
      </c>
      <c r="F1074" s="82"/>
      <c r="G1074" s="82"/>
      <c r="H1074" s="81" t="s">
        <v>3663</v>
      </c>
      <c r="I1074" s="81" t="s">
        <v>3664</v>
      </c>
      <c r="J1074" s="81" t="s">
        <v>3665</v>
      </c>
    </row>
    <row r="1075" spans="1:10" ht="51">
      <c r="A1075" s="82" t="s">
        <v>3620</v>
      </c>
      <c r="B1075" s="81" t="s">
        <v>956</v>
      </c>
      <c r="C1075" s="81" t="s">
        <v>957</v>
      </c>
      <c r="D1075" s="82" t="s">
        <v>876</v>
      </c>
      <c r="E1075" s="82" t="s">
        <v>3666</v>
      </c>
      <c r="F1075" s="82"/>
      <c r="G1075" s="82"/>
      <c r="H1075" s="81" t="s">
        <v>3667</v>
      </c>
      <c r="I1075" s="81" t="s">
        <v>3668</v>
      </c>
      <c r="J1075" s="81" t="s">
        <v>3669</v>
      </c>
    </row>
    <row r="1076" spans="1:10">
      <c r="A1076" s="82" t="s">
        <v>3620</v>
      </c>
      <c r="B1076" s="81" t="s">
        <v>962</v>
      </c>
      <c r="C1076" s="81" t="s">
        <v>963</v>
      </c>
      <c r="D1076" s="82" t="s">
        <v>876</v>
      </c>
      <c r="E1076" s="82" t="s">
        <v>3670</v>
      </c>
      <c r="F1076" s="82"/>
      <c r="G1076" s="82"/>
      <c r="H1076" s="81" t="s">
        <v>3671</v>
      </c>
      <c r="I1076" s="81" t="s">
        <v>3672</v>
      </c>
      <c r="J1076" s="81" t="s">
        <v>3673</v>
      </c>
    </row>
    <row r="1077" spans="1:10" ht="25.5">
      <c r="A1077" s="82" t="s">
        <v>3620</v>
      </c>
      <c r="B1077" s="81" t="s">
        <v>968</v>
      </c>
      <c r="C1077" s="81" t="s">
        <v>969</v>
      </c>
      <c r="D1077" s="82" t="s">
        <v>876</v>
      </c>
      <c r="E1077" s="82" t="s">
        <v>3674</v>
      </c>
      <c r="F1077" s="82"/>
      <c r="G1077" s="82"/>
      <c r="H1077" s="81" t="s">
        <v>3675</v>
      </c>
      <c r="I1077" s="81" t="s">
        <v>3676</v>
      </c>
      <c r="J1077" s="81" t="s">
        <v>3677</v>
      </c>
    </row>
    <row r="1078" spans="1:10" ht="25.5">
      <c r="A1078" s="82" t="s">
        <v>3620</v>
      </c>
      <c r="B1078" s="81" t="s">
        <v>974</v>
      </c>
      <c r="C1078" s="81" t="s">
        <v>975</v>
      </c>
      <c r="D1078" s="82" t="s">
        <v>876</v>
      </c>
      <c r="E1078" s="82" t="s">
        <v>3678</v>
      </c>
      <c r="F1078" s="82"/>
      <c r="G1078" s="82"/>
      <c r="H1078" s="81" t="s">
        <v>3679</v>
      </c>
      <c r="I1078" s="81" t="s">
        <v>3680</v>
      </c>
      <c r="J1078" s="81" t="s">
        <v>3681</v>
      </c>
    </row>
    <row r="1079" spans="1:10" ht="25.5">
      <c r="A1079" s="82" t="s">
        <v>3620</v>
      </c>
      <c r="B1079" s="81" t="s">
        <v>980</v>
      </c>
      <c r="C1079" s="81" t="s">
        <v>981</v>
      </c>
      <c r="D1079" s="82" t="s">
        <v>876</v>
      </c>
      <c r="E1079" s="82" t="s">
        <v>3682</v>
      </c>
      <c r="F1079" s="82"/>
      <c r="G1079" s="82"/>
      <c r="H1079" s="81" t="s">
        <v>3683</v>
      </c>
      <c r="I1079" s="81" t="s">
        <v>3684</v>
      </c>
      <c r="J1079" s="81" t="s">
        <v>3685</v>
      </c>
    </row>
    <row r="1080" spans="1:10" ht="38.25">
      <c r="A1080" s="82" t="s">
        <v>3620</v>
      </c>
      <c r="B1080" s="81" t="s">
        <v>986</v>
      </c>
      <c r="C1080" s="81" t="s">
        <v>987</v>
      </c>
      <c r="D1080" s="82" t="s">
        <v>876</v>
      </c>
      <c r="E1080" s="82" t="s">
        <v>3686</v>
      </c>
      <c r="F1080" s="82"/>
      <c r="G1080" s="82"/>
      <c r="H1080" s="81" t="s">
        <v>3687</v>
      </c>
      <c r="I1080" s="81" t="s">
        <v>3688</v>
      </c>
      <c r="J1080" s="81" t="s">
        <v>3689</v>
      </c>
    </row>
    <row r="1081" spans="1:10" ht="25.5">
      <c r="A1081" s="82" t="s">
        <v>3620</v>
      </c>
      <c r="B1081" s="81" t="s">
        <v>992</v>
      </c>
      <c r="C1081" s="81" t="s">
        <v>993</v>
      </c>
      <c r="D1081" s="82" t="s">
        <v>876</v>
      </c>
      <c r="E1081" s="82" t="s">
        <v>1022</v>
      </c>
      <c r="F1081" s="82"/>
      <c r="G1081" s="82"/>
      <c r="H1081" s="81" t="s">
        <v>890</v>
      </c>
      <c r="I1081" s="81" t="s">
        <v>2660</v>
      </c>
      <c r="J1081" s="81" t="s">
        <v>982</v>
      </c>
    </row>
    <row r="1082" spans="1:10">
      <c r="A1082" s="82" t="s">
        <v>3690</v>
      </c>
      <c r="B1082" s="81" t="s">
        <v>874</v>
      </c>
      <c r="C1082" s="81" t="s">
        <v>875</v>
      </c>
      <c r="D1082" s="82" t="s">
        <v>876</v>
      </c>
      <c r="E1082" s="82" t="s">
        <v>3691</v>
      </c>
      <c r="F1082" s="82"/>
      <c r="G1082" s="82"/>
      <c r="H1082" s="81" t="s">
        <v>3692</v>
      </c>
      <c r="I1082" s="81" t="s">
        <v>3693</v>
      </c>
      <c r="J1082" s="81" t="s">
        <v>3694</v>
      </c>
    </row>
    <row r="1083" spans="1:10" ht="25.5">
      <c r="A1083" s="82" t="s">
        <v>3690</v>
      </c>
      <c r="B1083" s="81" t="s">
        <v>881</v>
      </c>
      <c r="C1083" s="81" t="s">
        <v>882</v>
      </c>
      <c r="D1083" s="82" t="s">
        <v>876</v>
      </c>
      <c r="E1083" s="82" t="s">
        <v>1057</v>
      </c>
      <c r="F1083" s="82"/>
      <c r="G1083" s="82"/>
      <c r="H1083" s="81" t="s">
        <v>890</v>
      </c>
      <c r="I1083" s="81" t="s">
        <v>891</v>
      </c>
      <c r="J1083" s="81" t="s">
        <v>891</v>
      </c>
    </row>
    <row r="1084" spans="1:10" ht="25.5">
      <c r="A1084" s="82" t="s">
        <v>3690</v>
      </c>
      <c r="B1084" s="81" t="s">
        <v>887</v>
      </c>
      <c r="C1084" s="81" t="s">
        <v>888</v>
      </c>
      <c r="D1084" s="82" t="s">
        <v>876</v>
      </c>
      <c r="E1084" s="82" t="s">
        <v>1124</v>
      </c>
      <c r="F1084" s="82"/>
      <c r="G1084" s="82"/>
      <c r="H1084" s="81" t="s">
        <v>2202</v>
      </c>
      <c r="I1084" s="81" t="s">
        <v>1611</v>
      </c>
      <c r="J1084" s="81" t="s">
        <v>3695</v>
      </c>
    </row>
    <row r="1085" spans="1:10">
      <c r="A1085" s="82" t="s">
        <v>3690</v>
      </c>
      <c r="B1085" s="81" t="s">
        <v>892</v>
      </c>
      <c r="C1085" s="81" t="s">
        <v>893</v>
      </c>
      <c r="D1085" s="82" t="s">
        <v>876</v>
      </c>
      <c r="E1085" s="82" t="s">
        <v>1124</v>
      </c>
      <c r="F1085" s="82"/>
      <c r="G1085" s="82"/>
      <c r="H1085" s="81" t="s">
        <v>890</v>
      </c>
      <c r="I1085" s="81" t="s">
        <v>891</v>
      </c>
      <c r="J1085" s="81" t="s">
        <v>891</v>
      </c>
    </row>
    <row r="1086" spans="1:10">
      <c r="A1086" s="82" t="s">
        <v>3690</v>
      </c>
      <c r="B1086" s="81" t="s">
        <v>897</v>
      </c>
      <c r="C1086" s="81" t="s">
        <v>898</v>
      </c>
      <c r="D1086" s="82" t="s">
        <v>876</v>
      </c>
      <c r="E1086" s="82" t="s">
        <v>2995</v>
      </c>
      <c r="F1086" s="82"/>
      <c r="G1086" s="82"/>
      <c r="H1086" s="81" t="s">
        <v>3696</v>
      </c>
      <c r="I1086" s="81" t="s">
        <v>3697</v>
      </c>
      <c r="J1086" s="81" t="s">
        <v>3698</v>
      </c>
    </row>
    <row r="1087" spans="1:10">
      <c r="A1087" s="82" t="s">
        <v>3690</v>
      </c>
      <c r="B1087" s="81" t="s">
        <v>903</v>
      </c>
      <c r="C1087" s="81" t="s">
        <v>904</v>
      </c>
      <c r="D1087" s="82" t="s">
        <v>876</v>
      </c>
      <c r="E1087" s="82" t="s">
        <v>1548</v>
      </c>
      <c r="F1087" s="82"/>
      <c r="G1087" s="82"/>
      <c r="H1087" s="81" t="s">
        <v>3699</v>
      </c>
      <c r="I1087" s="81" t="s">
        <v>3700</v>
      </c>
      <c r="J1087" s="81" t="s">
        <v>3701</v>
      </c>
    </row>
    <row r="1088" spans="1:10">
      <c r="A1088" s="82" t="s">
        <v>3690</v>
      </c>
      <c r="B1088" s="81" t="s">
        <v>909</v>
      </c>
      <c r="C1088" s="81" t="s">
        <v>910</v>
      </c>
      <c r="D1088" s="82" t="s">
        <v>876</v>
      </c>
      <c r="E1088" s="82" t="s">
        <v>2503</v>
      </c>
      <c r="F1088" s="82"/>
      <c r="G1088" s="82"/>
      <c r="H1088" s="81" t="s">
        <v>1925</v>
      </c>
      <c r="I1088" s="81" t="s">
        <v>3702</v>
      </c>
      <c r="J1088" s="81" t="s">
        <v>3703</v>
      </c>
    </row>
    <row r="1089" spans="1:10">
      <c r="A1089" s="82" t="s">
        <v>3690</v>
      </c>
      <c r="B1089" s="81" t="s">
        <v>915</v>
      </c>
      <c r="C1089" s="81" t="s">
        <v>916</v>
      </c>
      <c r="D1089" s="82" t="s">
        <v>876</v>
      </c>
      <c r="E1089" s="82" t="s">
        <v>3704</v>
      </c>
      <c r="F1089" s="82"/>
      <c r="G1089" s="82"/>
      <c r="H1089" s="81" t="s">
        <v>3705</v>
      </c>
      <c r="I1089" s="81" t="s">
        <v>3706</v>
      </c>
      <c r="J1089" s="81" t="s">
        <v>3707</v>
      </c>
    </row>
    <row r="1090" spans="1:10" ht="25.5">
      <c r="A1090" s="82" t="s">
        <v>3690</v>
      </c>
      <c r="B1090" s="81" t="s">
        <v>921</v>
      </c>
      <c r="C1090" s="81" t="s">
        <v>922</v>
      </c>
      <c r="D1090" s="82" t="s">
        <v>876</v>
      </c>
      <c r="E1090" s="82" t="s">
        <v>939</v>
      </c>
      <c r="F1090" s="82"/>
      <c r="G1090" s="82"/>
      <c r="H1090" s="81" t="s">
        <v>3708</v>
      </c>
      <c r="I1090" s="81" t="s">
        <v>2912</v>
      </c>
      <c r="J1090" s="81" t="s">
        <v>3709</v>
      </c>
    </row>
    <row r="1091" spans="1:10">
      <c r="A1091" s="82" t="s">
        <v>3690</v>
      </c>
      <c r="B1091" s="81" t="s">
        <v>927</v>
      </c>
      <c r="C1091" s="81" t="s">
        <v>928</v>
      </c>
      <c r="D1091" s="82" t="s">
        <v>876</v>
      </c>
      <c r="E1091" s="82" t="s">
        <v>414</v>
      </c>
      <c r="F1091" s="82"/>
      <c r="G1091" s="82"/>
      <c r="H1091" s="81" t="s">
        <v>1226</v>
      </c>
      <c r="I1091" s="81" t="s">
        <v>885</v>
      </c>
      <c r="J1091" s="81" t="s">
        <v>3710</v>
      </c>
    </row>
    <row r="1092" spans="1:10" ht="25.5">
      <c r="A1092" s="82" t="s">
        <v>3690</v>
      </c>
      <c r="B1092" s="81" t="s">
        <v>933</v>
      </c>
      <c r="C1092" s="81" t="s">
        <v>934</v>
      </c>
      <c r="D1092" s="82" t="s">
        <v>876</v>
      </c>
      <c r="E1092" s="82" t="s">
        <v>1938</v>
      </c>
      <c r="F1092" s="82"/>
      <c r="G1092" s="82"/>
      <c r="H1092" s="81" t="s">
        <v>3711</v>
      </c>
      <c r="I1092" s="81" t="s">
        <v>3712</v>
      </c>
      <c r="J1092" s="81" t="s">
        <v>3713</v>
      </c>
    </row>
    <row r="1093" spans="1:10" ht="25.5">
      <c r="A1093" s="82" t="s">
        <v>3690</v>
      </c>
      <c r="B1093" s="81" t="s">
        <v>939</v>
      </c>
      <c r="C1093" s="81" t="s">
        <v>940</v>
      </c>
      <c r="D1093" s="82" t="s">
        <v>876</v>
      </c>
      <c r="E1093" s="82" t="s">
        <v>2071</v>
      </c>
      <c r="F1093" s="82"/>
      <c r="G1093" s="82"/>
      <c r="H1093" s="81" t="s">
        <v>2054</v>
      </c>
      <c r="I1093" s="81" t="s">
        <v>3714</v>
      </c>
      <c r="J1093" s="81" t="s">
        <v>3715</v>
      </c>
    </row>
    <row r="1094" spans="1:10" ht="38.25">
      <c r="A1094" s="82" t="s">
        <v>3690</v>
      </c>
      <c r="B1094" s="81" t="s">
        <v>945</v>
      </c>
      <c r="C1094" s="81" t="s">
        <v>946</v>
      </c>
      <c r="D1094" s="82" t="s">
        <v>876</v>
      </c>
      <c r="E1094" s="82" t="s">
        <v>3716</v>
      </c>
      <c r="F1094" s="82"/>
      <c r="G1094" s="82"/>
      <c r="H1094" s="81" t="s">
        <v>3717</v>
      </c>
      <c r="I1094" s="81" t="s">
        <v>3718</v>
      </c>
      <c r="J1094" s="81" t="s">
        <v>3719</v>
      </c>
    </row>
    <row r="1095" spans="1:10" ht="38.25">
      <c r="A1095" s="82" t="s">
        <v>3690</v>
      </c>
      <c r="B1095" s="81" t="s">
        <v>403</v>
      </c>
      <c r="C1095" s="81" t="s">
        <v>951</v>
      </c>
      <c r="D1095" s="82" t="s">
        <v>876</v>
      </c>
      <c r="E1095" s="82" t="s">
        <v>1000</v>
      </c>
      <c r="F1095" s="82"/>
      <c r="G1095" s="82"/>
      <c r="H1095" s="81" t="s">
        <v>1245</v>
      </c>
      <c r="I1095" s="81" t="s">
        <v>3720</v>
      </c>
      <c r="J1095" s="81" t="s">
        <v>3721</v>
      </c>
    </row>
    <row r="1096" spans="1:10" ht="51">
      <c r="A1096" s="82" t="s">
        <v>3690</v>
      </c>
      <c r="B1096" s="81" t="s">
        <v>956</v>
      </c>
      <c r="C1096" s="81" t="s">
        <v>957</v>
      </c>
      <c r="D1096" s="82" t="s">
        <v>876</v>
      </c>
      <c r="E1096" s="82" t="s">
        <v>1144</v>
      </c>
      <c r="F1096" s="82"/>
      <c r="G1096" s="82"/>
      <c r="H1096" s="81" t="s">
        <v>2062</v>
      </c>
      <c r="I1096" s="81" t="s">
        <v>3722</v>
      </c>
      <c r="J1096" s="81" t="s">
        <v>3723</v>
      </c>
    </row>
    <row r="1097" spans="1:10">
      <c r="A1097" s="82" t="s">
        <v>3690</v>
      </c>
      <c r="B1097" s="81" t="s">
        <v>962</v>
      </c>
      <c r="C1097" s="81" t="s">
        <v>963</v>
      </c>
      <c r="D1097" s="82" t="s">
        <v>876</v>
      </c>
      <c r="E1097" s="82" t="s">
        <v>892</v>
      </c>
      <c r="F1097" s="82"/>
      <c r="G1097" s="82"/>
      <c r="H1097" s="81" t="s">
        <v>1433</v>
      </c>
      <c r="I1097" s="81" t="s">
        <v>3724</v>
      </c>
      <c r="J1097" s="81" t="s">
        <v>2159</v>
      </c>
    </row>
    <row r="1098" spans="1:10" ht="25.5">
      <c r="A1098" s="82" t="s">
        <v>3690</v>
      </c>
      <c r="B1098" s="81" t="s">
        <v>968</v>
      </c>
      <c r="C1098" s="81" t="s">
        <v>969</v>
      </c>
      <c r="D1098" s="82" t="s">
        <v>876</v>
      </c>
      <c r="E1098" s="82" t="s">
        <v>3725</v>
      </c>
      <c r="F1098" s="82"/>
      <c r="G1098" s="82"/>
      <c r="H1098" s="81" t="s">
        <v>3726</v>
      </c>
      <c r="I1098" s="81" t="s">
        <v>3727</v>
      </c>
      <c r="J1098" s="81" t="s">
        <v>3728</v>
      </c>
    </row>
    <row r="1099" spans="1:10" ht="25.5">
      <c r="A1099" s="82" t="s">
        <v>3690</v>
      </c>
      <c r="B1099" s="81" t="s">
        <v>974</v>
      </c>
      <c r="C1099" s="81" t="s">
        <v>975</v>
      </c>
      <c r="D1099" s="82" t="s">
        <v>876</v>
      </c>
      <c r="E1099" s="82" t="s">
        <v>933</v>
      </c>
      <c r="F1099" s="82"/>
      <c r="G1099" s="82"/>
      <c r="H1099" s="81" t="s">
        <v>3729</v>
      </c>
      <c r="I1099" s="81" t="s">
        <v>3730</v>
      </c>
      <c r="J1099" s="81" t="s">
        <v>3731</v>
      </c>
    </row>
    <row r="1100" spans="1:10" ht="25.5">
      <c r="A1100" s="82" t="s">
        <v>3690</v>
      </c>
      <c r="B1100" s="81" t="s">
        <v>980</v>
      </c>
      <c r="C1100" s="81" t="s">
        <v>981</v>
      </c>
      <c r="D1100" s="82" t="s">
        <v>876</v>
      </c>
      <c r="E1100" s="82" t="s">
        <v>2174</v>
      </c>
      <c r="F1100" s="82"/>
      <c r="G1100" s="82"/>
      <c r="H1100" s="81" t="s">
        <v>3732</v>
      </c>
      <c r="I1100" s="81" t="s">
        <v>3733</v>
      </c>
      <c r="J1100" s="81" t="s">
        <v>3734</v>
      </c>
    </row>
    <row r="1101" spans="1:10" ht="38.25">
      <c r="A1101" s="82" t="s">
        <v>3690</v>
      </c>
      <c r="B1101" s="81" t="s">
        <v>986</v>
      </c>
      <c r="C1101" s="81" t="s">
        <v>987</v>
      </c>
      <c r="D1101" s="82" t="s">
        <v>876</v>
      </c>
      <c r="E1101" s="82" t="s">
        <v>3093</v>
      </c>
      <c r="F1101" s="82"/>
      <c r="G1101" s="82"/>
      <c r="H1101" s="81" t="s">
        <v>3735</v>
      </c>
      <c r="I1101" s="81" t="s">
        <v>3736</v>
      </c>
      <c r="J1101" s="81" t="s">
        <v>3737</v>
      </c>
    </row>
    <row r="1102" spans="1:10" ht="25.5">
      <c r="A1102" s="82" t="s">
        <v>3690</v>
      </c>
      <c r="B1102" s="81" t="s">
        <v>992</v>
      </c>
      <c r="C1102" s="81" t="s">
        <v>993</v>
      </c>
      <c r="D1102" s="82" t="s">
        <v>876</v>
      </c>
      <c r="E1102" s="82" t="s">
        <v>889</v>
      </c>
      <c r="F1102" s="82"/>
      <c r="G1102" s="82"/>
      <c r="H1102" s="81" t="s">
        <v>1124</v>
      </c>
      <c r="I1102" s="81" t="s">
        <v>885</v>
      </c>
      <c r="J1102" s="81" t="s">
        <v>956</v>
      </c>
    </row>
    <row r="1103" spans="1:10">
      <c r="A1103" s="82" t="s">
        <v>3738</v>
      </c>
      <c r="B1103" s="81" t="s">
        <v>874</v>
      </c>
      <c r="C1103" s="81" t="s">
        <v>875</v>
      </c>
      <c r="D1103" s="82" t="s">
        <v>876</v>
      </c>
      <c r="E1103" s="82" t="s">
        <v>2290</v>
      </c>
      <c r="F1103" s="82"/>
      <c r="G1103" s="82"/>
      <c r="H1103" s="81" t="s">
        <v>1647</v>
      </c>
      <c r="I1103" s="81" t="s">
        <v>3739</v>
      </c>
      <c r="J1103" s="81" t="s">
        <v>3740</v>
      </c>
    </row>
    <row r="1104" spans="1:10" ht="25.5">
      <c r="A1104" s="82" t="s">
        <v>3738</v>
      </c>
      <c r="B1104" s="81" t="s">
        <v>881</v>
      </c>
      <c r="C1104" s="81" t="s">
        <v>882</v>
      </c>
      <c r="D1104" s="82" t="s">
        <v>876</v>
      </c>
      <c r="E1104" s="82" t="s">
        <v>889</v>
      </c>
      <c r="F1104" s="82"/>
      <c r="G1104" s="82"/>
      <c r="H1104" s="81" t="s">
        <v>883</v>
      </c>
      <c r="I1104" s="81" t="s">
        <v>1225</v>
      </c>
      <c r="J1104" s="81" t="s">
        <v>1928</v>
      </c>
    </row>
    <row r="1105" spans="1:10" ht="25.5">
      <c r="A1105" s="82" t="s">
        <v>3738</v>
      </c>
      <c r="B1105" s="81" t="s">
        <v>887</v>
      </c>
      <c r="C1105" s="81" t="s">
        <v>888</v>
      </c>
      <c r="D1105" s="82" t="s">
        <v>876</v>
      </c>
      <c r="E1105" s="82" t="s">
        <v>1124</v>
      </c>
      <c r="F1105" s="82"/>
      <c r="G1105" s="82"/>
      <c r="H1105" s="81" t="s">
        <v>1226</v>
      </c>
      <c r="I1105" s="81" t="s">
        <v>891</v>
      </c>
      <c r="J1105" s="81" t="s">
        <v>891</v>
      </c>
    </row>
    <row r="1106" spans="1:10">
      <c r="A1106" s="82" t="s">
        <v>3738</v>
      </c>
      <c r="B1106" s="81" t="s">
        <v>892</v>
      </c>
      <c r="C1106" s="81" t="s">
        <v>893</v>
      </c>
      <c r="D1106" s="82" t="s">
        <v>876</v>
      </c>
      <c r="E1106" s="82" t="s">
        <v>1056</v>
      </c>
      <c r="F1106" s="82"/>
      <c r="G1106" s="82"/>
      <c r="H1106" s="81" t="s">
        <v>884</v>
      </c>
      <c r="I1106" s="81" t="s">
        <v>891</v>
      </c>
      <c r="J1106" s="81" t="s">
        <v>891</v>
      </c>
    </row>
    <row r="1107" spans="1:10">
      <c r="A1107" s="82" t="s">
        <v>3738</v>
      </c>
      <c r="B1107" s="81" t="s">
        <v>897</v>
      </c>
      <c r="C1107" s="81" t="s">
        <v>898</v>
      </c>
      <c r="D1107" s="82" t="s">
        <v>876</v>
      </c>
      <c r="E1107" s="82" t="s">
        <v>3192</v>
      </c>
      <c r="F1107" s="82"/>
      <c r="G1107" s="82"/>
      <c r="H1107" s="81" t="s">
        <v>3741</v>
      </c>
      <c r="I1107" s="81" t="s">
        <v>3742</v>
      </c>
      <c r="J1107" s="81" t="s">
        <v>3743</v>
      </c>
    </row>
    <row r="1108" spans="1:10">
      <c r="A1108" s="82" t="s">
        <v>3738</v>
      </c>
      <c r="B1108" s="81" t="s">
        <v>903</v>
      </c>
      <c r="C1108" s="81" t="s">
        <v>904</v>
      </c>
      <c r="D1108" s="82" t="s">
        <v>876</v>
      </c>
      <c r="E1108" s="82" t="s">
        <v>1225</v>
      </c>
      <c r="F1108" s="82"/>
      <c r="G1108" s="82"/>
      <c r="H1108" s="81" t="s">
        <v>3744</v>
      </c>
      <c r="I1108" s="81" t="s">
        <v>3745</v>
      </c>
      <c r="J1108" s="81" t="s">
        <v>3746</v>
      </c>
    </row>
    <row r="1109" spans="1:10">
      <c r="A1109" s="82" t="s">
        <v>3738</v>
      </c>
      <c r="B1109" s="81" t="s">
        <v>909</v>
      </c>
      <c r="C1109" s="81" t="s">
        <v>910</v>
      </c>
      <c r="D1109" s="82" t="s">
        <v>876</v>
      </c>
      <c r="E1109" s="82" t="s">
        <v>1589</v>
      </c>
      <c r="F1109" s="82"/>
      <c r="G1109" s="82"/>
      <c r="H1109" s="81" t="s">
        <v>3747</v>
      </c>
      <c r="I1109" s="81" t="s">
        <v>2285</v>
      </c>
      <c r="J1109" s="81" t="s">
        <v>3748</v>
      </c>
    </row>
    <row r="1110" spans="1:10">
      <c r="A1110" s="82" t="s">
        <v>3738</v>
      </c>
      <c r="B1110" s="81" t="s">
        <v>915</v>
      </c>
      <c r="C1110" s="81" t="s">
        <v>916</v>
      </c>
      <c r="D1110" s="82" t="s">
        <v>876</v>
      </c>
      <c r="E1110" s="82" t="s">
        <v>3602</v>
      </c>
      <c r="F1110" s="82"/>
      <c r="G1110" s="82"/>
      <c r="H1110" s="81" t="s">
        <v>3749</v>
      </c>
      <c r="I1110" s="81" t="s">
        <v>3750</v>
      </c>
      <c r="J1110" s="81" t="s">
        <v>3751</v>
      </c>
    </row>
    <row r="1111" spans="1:10" ht="25.5">
      <c r="A1111" s="82" t="s">
        <v>3738</v>
      </c>
      <c r="B1111" s="81" t="s">
        <v>921</v>
      </c>
      <c r="C1111" s="81" t="s">
        <v>922</v>
      </c>
      <c r="D1111" s="82" t="s">
        <v>876</v>
      </c>
      <c r="E1111" s="82" t="s">
        <v>1026</v>
      </c>
      <c r="F1111" s="82"/>
      <c r="G1111" s="82"/>
      <c r="H1111" s="81" t="s">
        <v>3752</v>
      </c>
      <c r="I1111" s="81" t="s">
        <v>1734</v>
      </c>
      <c r="J1111" s="81" t="s">
        <v>3753</v>
      </c>
    </row>
    <row r="1112" spans="1:10">
      <c r="A1112" s="82" t="s">
        <v>3738</v>
      </c>
      <c r="B1112" s="81" t="s">
        <v>927</v>
      </c>
      <c r="C1112" s="81" t="s">
        <v>928</v>
      </c>
      <c r="D1112" s="82" t="s">
        <v>876</v>
      </c>
      <c r="E1112" s="82" t="s">
        <v>1855</v>
      </c>
      <c r="F1112" s="82"/>
      <c r="G1112" s="82"/>
      <c r="H1112" s="81" t="s">
        <v>3606</v>
      </c>
      <c r="I1112" s="81" t="s">
        <v>3754</v>
      </c>
      <c r="J1112" s="81" t="s">
        <v>3755</v>
      </c>
    </row>
    <row r="1113" spans="1:10" ht="25.5">
      <c r="A1113" s="82" t="s">
        <v>3738</v>
      </c>
      <c r="B1113" s="81" t="s">
        <v>933</v>
      </c>
      <c r="C1113" s="81" t="s">
        <v>934</v>
      </c>
      <c r="D1113" s="82" t="s">
        <v>876</v>
      </c>
      <c r="E1113" s="82" t="s">
        <v>1674</v>
      </c>
      <c r="F1113" s="82"/>
      <c r="G1113" s="82"/>
      <c r="H1113" s="81" t="s">
        <v>929</v>
      </c>
      <c r="I1113" s="81" t="s">
        <v>3756</v>
      </c>
      <c r="J1113" s="81" t="s">
        <v>3757</v>
      </c>
    </row>
    <row r="1114" spans="1:10" ht="25.5">
      <c r="A1114" s="82" t="s">
        <v>3738</v>
      </c>
      <c r="B1114" s="81" t="s">
        <v>939</v>
      </c>
      <c r="C1114" s="81" t="s">
        <v>940</v>
      </c>
      <c r="D1114" s="82" t="s">
        <v>876</v>
      </c>
      <c r="E1114" s="82" t="s">
        <v>1017</v>
      </c>
      <c r="F1114" s="82"/>
      <c r="G1114" s="82"/>
      <c r="H1114" s="81" t="s">
        <v>1244</v>
      </c>
      <c r="I1114" s="81" t="s">
        <v>885</v>
      </c>
      <c r="J1114" s="81" t="s">
        <v>3758</v>
      </c>
    </row>
    <row r="1115" spans="1:10" ht="38.25">
      <c r="A1115" s="82" t="s">
        <v>3738</v>
      </c>
      <c r="B1115" s="81" t="s">
        <v>945</v>
      </c>
      <c r="C1115" s="81" t="s">
        <v>946</v>
      </c>
      <c r="D1115" s="82" t="s">
        <v>876</v>
      </c>
      <c r="E1115" s="82" t="s">
        <v>1896</v>
      </c>
      <c r="F1115" s="82"/>
      <c r="G1115" s="82"/>
      <c r="H1115" s="81" t="s">
        <v>1036</v>
      </c>
      <c r="I1115" s="81" t="s">
        <v>891</v>
      </c>
      <c r="J1115" s="81" t="s">
        <v>891</v>
      </c>
    </row>
    <row r="1116" spans="1:10" ht="51">
      <c r="A1116" s="82" t="s">
        <v>3738</v>
      </c>
      <c r="B1116" s="81" t="s">
        <v>956</v>
      </c>
      <c r="C1116" s="81" t="s">
        <v>957</v>
      </c>
      <c r="D1116" s="82" t="s">
        <v>876</v>
      </c>
      <c r="E1116" s="82" t="s">
        <v>1548</v>
      </c>
      <c r="F1116" s="82"/>
      <c r="G1116" s="82"/>
      <c r="H1116" s="81" t="s">
        <v>2301</v>
      </c>
      <c r="I1116" s="81" t="s">
        <v>3759</v>
      </c>
      <c r="J1116" s="81" t="s">
        <v>3760</v>
      </c>
    </row>
    <row r="1117" spans="1:10">
      <c r="A1117" s="82" t="s">
        <v>3738</v>
      </c>
      <c r="B1117" s="81" t="s">
        <v>962</v>
      </c>
      <c r="C1117" s="81" t="s">
        <v>963</v>
      </c>
      <c r="D1117" s="82" t="s">
        <v>876</v>
      </c>
      <c r="E1117" s="82" t="s">
        <v>1124</v>
      </c>
      <c r="F1117" s="82"/>
      <c r="G1117" s="82"/>
      <c r="H1117" s="81" t="s">
        <v>1018</v>
      </c>
      <c r="I1117" s="81" t="s">
        <v>1866</v>
      </c>
      <c r="J1117" s="81" t="s">
        <v>2054</v>
      </c>
    </row>
    <row r="1118" spans="1:10" ht="25.5">
      <c r="A1118" s="82" t="s">
        <v>3738</v>
      </c>
      <c r="B1118" s="81" t="s">
        <v>968</v>
      </c>
      <c r="C1118" s="81" t="s">
        <v>969</v>
      </c>
      <c r="D1118" s="82" t="s">
        <v>876</v>
      </c>
      <c r="E1118" s="82" t="s">
        <v>1144</v>
      </c>
      <c r="F1118" s="82"/>
      <c r="G1118" s="82"/>
      <c r="H1118" s="81" t="s">
        <v>3761</v>
      </c>
      <c r="I1118" s="81" t="s">
        <v>3762</v>
      </c>
      <c r="J1118" s="81" t="s">
        <v>2264</v>
      </c>
    </row>
    <row r="1119" spans="1:10" ht="25.5">
      <c r="A1119" s="82" t="s">
        <v>3738</v>
      </c>
      <c r="B1119" s="81" t="s">
        <v>974</v>
      </c>
      <c r="C1119" s="81" t="s">
        <v>975</v>
      </c>
      <c r="D1119" s="82" t="s">
        <v>876</v>
      </c>
      <c r="E1119" s="82" t="s">
        <v>1589</v>
      </c>
      <c r="F1119" s="82"/>
      <c r="G1119" s="82"/>
      <c r="H1119" s="81" t="s">
        <v>2050</v>
      </c>
      <c r="I1119" s="81" t="s">
        <v>3763</v>
      </c>
      <c r="J1119" s="81" t="s">
        <v>3764</v>
      </c>
    </row>
    <row r="1120" spans="1:10" ht="25.5">
      <c r="A1120" s="82" t="s">
        <v>3738</v>
      </c>
      <c r="B1120" s="81" t="s">
        <v>980</v>
      </c>
      <c r="C1120" s="81" t="s">
        <v>981</v>
      </c>
      <c r="D1120" s="82" t="s">
        <v>876</v>
      </c>
      <c r="E1120" s="82" t="s">
        <v>1355</v>
      </c>
      <c r="F1120" s="82"/>
      <c r="G1120" s="82"/>
      <c r="H1120" s="81" t="s">
        <v>3765</v>
      </c>
      <c r="I1120" s="81" t="s">
        <v>3766</v>
      </c>
      <c r="J1120" s="81" t="s">
        <v>3767</v>
      </c>
    </row>
    <row r="1121" spans="1:10" ht="38.25">
      <c r="A1121" s="82" t="s">
        <v>3738</v>
      </c>
      <c r="B1121" s="81" t="s">
        <v>986</v>
      </c>
      <c r="C1121" s="81" t="s">
        <v>987</v>
      </c>
      <c r="D1121" s="82" t="s">
        <v>876</v>
      </c>
      <c r="E1121" s="82" t="s">
        <v>1475</v>
      </c>
      <c r="F1121" s="82"/>
      <c r="G1121" s="82"/>
      <c r="H1121" s="81" t="s">
        <v>3768</v>
      </c>
      <c r="I1121" s="81" t="s">
        <v>3769</v>
      </c>
      <c r="J1121" s="81" t="s">
        <v>2058</v>
      </c>
    </row>
    <row r="1122" spans="1:10" ht="25.5">
      <c r="A1122" s="82" t="s">
        <v>3738</v>
      </c>
      <c r="B1122" s="81" t="s">
        <v>992</v>
      </c>
      <c r="C1122" s="81" t="s">
        <v>993</v>
      </c>
      <c r="D1122" s="82" t="s">
        <v>876</v>
      </c>
      <c r="E1122" s="82" t="s">
        <v>1254</v>
      </c>
      <c r="F1122" s="82"/>
      <c r="G1122" s="82"/>
      <c r="H1122" s="81" t="s">
        <v>884</v>
      </c>
      <c r="I1122" s="81" t="s">
        <v>891</v>
      </c>
      <c r="J1122" s="81" t="s">
        <v>891</v>
      </c>
    </row>
    <row r="1123" spans="1:10">
      <c r="A1123" s="82" t="s">
        <v>3770</v>
      </c>
      <c r="B1123" s="81" t="s">
        <v>874</v>
      </c>
      <c r="C1123" s="81" t="s">
        <v>875</v>
      </c>
      <c r="D1123" s="82" t="s">
        <v>876</v>
      </c>
      <c r="E1123" s="82" t="s">
        <v>1709</v>
      </c>
      <c r="F1123" s="82"/>
      <c r="G1123" s="82"/>
      <c r="H1123" s="81" t="s">
        <v>3771</v>
      </c>
      <c r="I1123" s="81" t="s">
        <v>3772</v>
      </c>
      <c r="J1123" s="81" t="s">
        <v>3773</v>
      </c>
    </row>
    <row r="1124" spans="1:10" ht="25.5">
      <c r="A1124" s="82" t="s">
        <v>3770</v>
      </c>
      <c r="B1124" s="81" t="s">
        <v>881</v>
      </c>
      <c r="C1124" s="81" t="s">
        <v>882</v>
      </c>
      <c r="D1124" s="82" t="s">
        <v>876</v>
      </c>
      <c r="E1124" s="82" t="s">
        <v>1124</v>
      </c>
      <c r="F1124" s="82"/>
      <c r="G1124" s="82"/>
      <c r="H1124" s="81" t="s">
        <v>1245</v>
      </c>
      <c r="I1124" s="81" t="s">
        <v>891</v>
      </c>
      <c r="J1124" s="81" t="s">
        <v>891</v>
      </c>
    </row>
    <row r="1125" spans="1:10" ht="25.5">
      <c r="A1125" s="82" t="s">
        <v>3770</v>
      </c>
      <c r="B1125" s="81" t="s">
        <v>887</v>
      </c>
      <c r="C1125" s="81" t="s">
        <v>888</v>
      </c>
      <c r="D1125" s="82" t="s">
        <v>876</v>
      </c>
      <c r="E1125" s="82" t="s">
        <v>1057</v>
      </c>
      <c r="F1125" s="82"/>
      <c r="G1125" s="82"/>
      <c r="H1125" s="81" t="s">
        <v>1226</v>
      </c>
      <c r="I1125" s="81" t="s">
        <v>885</v>
      </c>
      <c r="J1125" s="81" t="s">
        <v>3774</v>
      </c>
    </row>
    <row r="1126" spans="1:10">
      <c r="A1126" s="82" t="s">
        <v>3770</v>
      </c>
      <c r="B1126" s="81" t="s">
        <v>892</v>
      </c>
      <c r="C1126" s="81" t="s">
        <v>893</v>
      </c>
      <c r="D1126" s="82" t="s">
        <v>876</v>
      </c>
      <c r="E1126" s="82" t="s">
        <v>1124</v>
      </c>
      <c r="F1126" s="82"/>
      <c r="G1126" s="82"/>
      <c r="H1126" s="81" t="s">
        <v>1226</v>
      </c>
      <c r="I1126" s="81" t="s">
        <v>891</v>
      </c>
      <c r="J1126" s="81" t="s">
        <v>891</v>
      </c>
    </row>
    <row r="1127" spans="1:10">
      <c r="A1127" s="82" t="s">
        <v>3770</v>
      </c>
      <c r="B1127" s="81" t="s">
        <v>897</v>
      </c>
      <c r="C1127" s="81" t="s">
        <v>898</v>
      </c>
      <c r="D1127" s="82" t="s">
        <v>876</v>
      </c>
      <c r="E1127" s="82" t="s">
        <v>3775</v>
      </c>
      <c r="F1127" s="82"/>
      <c r="G1127" s="82"/>
      <c r="H1127" s="81" t="s">
        <v>3776</v>
      </c>
      <c r="I1127" s="81" t="s">
        <v>3777</v>
      </c>
      <c r="J1127" s="81" t="s">
        <v>3778</v>
      </c>
    </row>
    <row r="1128" spans="1:10">
      <c r="A1128" s="82" t="s">
        <v>3770</v>
      </c>
      <c r="B1128" s="81" t="s">
        <v>903</v>
      </c>
      <c r="C1128" s="81" t="s">
        <v>904</v>
      </c>
      <c r="D1128" s="82" t="s">
        <v>876</v>
      </c>
      <c r="E1128" s="82" t="s">
        <v>2949</v>
      </c>
      <c r="F1128" s="82"/>
      <c r="G1128" s="82"/>
      <c r="H1128" s="81" t="s">
        <v>3779</v>
      </c>
      <c r="I1128" s="81" t="s">
        <v>3780</v>
      </c>
      <c r="J1128" s="81" t="s">
        <v>3781</v>
      </c>
    </row>
    <row r="1129" spans="1:10">
      <c r="A1129" s="82" t="s">
        <v>3770</v>
      </c>
      <c r="B1129" s="81" t="s">
        <v>909</v>
      </c>
      <c r="C1129" s="81" t="s">
        <v>910</v>
      </c>
      <c r="D1129" s="82" t="s">
        <v>876</v>
      </c>
      <c r="E1129" s="82" t="s">
        <v>2503</v>
      </c>
      <c r="F1129" s="82"/>
      <c r="G1129" s="82"/>
      <c r="H1129" s="81" t="s">
        <v>3325</v>
      </c>
      <c r="I1129" s="81" t="s">
        <v>3782</v>
      </c>
      <c r="J1129" s="81" t="s">
        <v>3783</v>
      </c>
    </row>
    <row r="1130" spans="1:10">
      <c r="A1130" s="82" t="s">
        <v>3770</v>
      </c>
      <c r="B1130" s="81" t="s">
        <v>915</v>
      </c>
      <c r="C1130" s="81" t="s">
        <v>916</v>
      </c>
      <c r="D1130" s="82" t="s">
        <v>876</v>
      </c>
      <c r="E1130" s="82" t="s">
        <v>3784</v>
      </c>
      <c r="F1130" s="82"/>
      <c r="G1130" s="82"/>
      <c r="H1130" s="81" t="s">
        <v>3785</v>
      </c>
      <c r="I1130" s="81" t="s">
        <v>3786</v>
      </c>
      <c r="J1130" s="81" t="s">
        <v>3787</v>
      </c>
    </row>
    <row r="1131" spans="1:10" ht="25.5">
      <c r="A1131" s="82" t="s">
        <v>3770</v>
      </c>
      <c r="B1131" s="81" t="s">
        <v>921</v>
      </c>
      <c r="C1131" s="81" t="s">
        <v>922</v>
      </c>
      <c r="D1131" s="82" t="s">
        <v>876</v>
      </c>
      <c r="E1131" s="82" t="s">
        <v>1225</v>
      </c>
      <c r="F1131" s="82"/>
      <c r="G1131" s="82"/>
      <c r="H1131" s="81" t="s">
        <v>3788</v>
      </c>
      <c r="I1131" s="81" t="s">
        <v>3789</v>
      </c>
      <c r="J1131" s="81" t="s">
        <v>3790</v>
      </c>
    </row>
    <row r="1132" spans="1:10">
      <c r="A1132" s="82" t="s">
        <v>3770</v>
      </c>
      <c r="B1132" s="81" t="s">
        <v>927</v>
      </c>
      <c r="C1132" s="81" t="s">
        <v>928</v>
      </c>
      <c r="D1132" s="82" t="s">
        <v>876</v>
      </c>
      <c r="E1132" s="82" t="s">
        <v>1196</v>
      </c>
      <c r="F1132" s="82"/>
      <c r="G1132" s="82"/>
      <c r="H1132" s="81" t="s">
        <v>2032</v>
      </c>
      <c r="I1132" s="81" t="s">
        <v>3791</v>
      </c>
      <c r="J1132" s="81" t="s">
        <v>3792</v>
      </c>
    </row>
    <row r="1133" spans="1:10" ht="25.5">
      <c r="A1133" s="82" t="s">
        <v>3770</v>
      </c>
      <c r="B1133" s="81" t="s">
        <v>933</v>
      </c>
      <c r="C1133" s="81" t="s">
        <v>934</v>
      </c>
      <c r="D1133" s="82" t="s">
        <v>876</v>
      </c>
      <c r="E1133" s="82" t="s">
        <v>1417</v>
      </c>
      <c r="F1133" s="82"/>
      <c r="G1133" s="82"/>
      <c r="H1133" s="81" t="s">
        <v>1118</v>
      </c>
      <c r="I1133" s="81" t="s">
        <v>3793</v>
      </c>
      <c r="J1133" s="81" t="s">
        <v>3794</v>
      </c>
    </row>
    <row r="1134" spans="1:10" ht="25.5">
      <c r="A1134" s="82" t="s">
        <v>3770</v>
      </c>
      <c r="B1134" s="81" t="s">
        <v>939</v>
      </c>
      <c r="C1134" s="81" t="s">
        <v>940</v>
      </c>
      <c r="D1134" s="82" t="s">
        <v>876</v>
      </c>
      <c r="E1134" s="82" t="s">
        <v>1417</v>
      </c>
      <c r="F1134" s="82"/>
      <c r="G1134" s="82"/>
      <c r="H1134" s="81" t="s">
        <v>1348</v>
      </c>
      <c r="I1134" s="81" t="s">
        <v>3795</v>
      </c>
      <c r="J1134" s="81" t="s">
        <v>3796</v>
      </c>
    </row>
    <row r="1135" spans="1:10" ht="38.25">
      <c r="A1135" s="82" t="s">
        <v>3770</v>
      </c>
      <c r="B1135" s="81" t="s">
        <v>945</v>
      </c>
      <c r="C1135" s="81" t="s">
        <v>946</v>
      </c>
      <c r="D1135" s="82" t="s">
        <v>876</v>
      </c>
      <c r="E1135" s="82" t="s">
        <v>2856</v>
      </c>
      <c r="F1135" s="82"/>
      <c r="G1135" s="82"/>
      <c r="H1135" s="81" t="s">
        <v>3797</v>
      </c>
      <c r="I1135" s="81" t="s">
        <v>3798</v>
      </c>
      <c r="J1135" s="81" t="s">
        <v>3799</v>
      </c>
    </row>
    <row r="1136" spans="1:10" ht="38.25">
      <c r="A1136" s="82" t="s">
        <v>3770</v>
      </c>
      <c r="B1136" s="81" t="s">
        <v>403</v>
      </c>
      <c r="C1136" s="81" t="s">
        <v>951</v>
      </c>
      <c r="D1136" s="82" t="s">
        <v>876</v>
      </c>
      <c r="E1136" s="82" t="s">
        <v>1124</v>
      </c>
      <c r="F1136" s="82"/>
      <c r="G1136" s="82"/>
      <c r="H1136" s="81" t="s">
        <v>1382</v>
      </c>
      <c r="I1136" s="81" t="s">
        <v>3800</v>
      </c>
      <c r="J1136" s="81" t="s">
        <v>3801</v>
      </c>
    </row>
    <row r="1137" spans="1:10" ht="51">
      <c r="A1137" s="82" t="s">
        <v>3770</v>
      </c>
      <c r="B1137" s="81" t="s">
        <v>956</v>
      </c>
      <c r="C1137" s="81" t="s">
        <v>957</v>
      </c>
      <c r="D1137" s="82" t="s">
        <v>876</v>
      </c>
      <c r="E1137" s="82" t="s">
        <v>1898</v>
      </c>
      <c r="F1137" s="82"/>
      <c r="G1137" s="82"/>
      <c r="H1137" s="81" t="s">
        <v>1313</v>
      </c>
      <c r="I1137" s="81" t="s">
        <v>3802</v>
      </c>
      <c r="J1137" s="81" t="s">
        <v>3803</v>
      </c>
    </row>
    <row r="1138" spans="1:10">
      <c r="A1138" s="82" t="s">
        <v>3770</v>
      </c>
      <c r="B1138" s="81" t="s">
        <v>962</v>
      </c>
      <c r="C1138" s="81" t="s">
        <v>963</v>
      </c>
      <c r="D1138" s="82" t="s">
        <v>876</v>
      </c>
      <c r="E1138" s="82" t="s">
        <v>1165</v>
      </c>
      <c r="F1138" s="82"/>
      <c r="G1138" s="82"/>
      <c r="H1138" s="81" t="s">
        <v>3141</v>
      </c>
      <c r="I1138" s="81" t="s">
        <v>891</v>
      </c>
      <c r="J1138" s="81" t="s">
        <v>891</v>
      </c>
    </row>
    <row r="1139" spans="1:10" ht="25.5">
      <c r="A1139" s="82" t="s">
        <v>3770</v>
      </c>
      <c r="B1139" s="81" t="s">
        <v>968</v>
      </c>
      <c r="C1139" s="81" t="s">
        <v>969</v>
      </c>
      <c r="D1139" s="82" t="s">
        <v>876</v>
      </c>
      <c r="E1139" s="82" t="s">
        <v>2676</v>
      </c>
      <c r="F1139" s="82"/>
      <c r="G1139" s="82"/>
      <c r="H1139" s="81" t="s">
        <v>3804</v>
      </c>
      <c r="I1139" s="81" t="s">
        <v>3805</v>
      </c>
      <c r="J1139" s="81" t="s">
        <v>3806</v>
      </c>
    </row>
    <row r="1140" spans="1:10" ht="25.5">
      <c r="A1140" s="82" t="s">
        <v>3770</v>
      </c>
      <c r="B1140" s="81" t="s">
        <v>974</v>
      </c>
      <c r="C1140" s="81" t="s">
        <v>975</v>
      </c>
      <c r="D1140" s="82" t="s">
        <v>876</v>
      </c>
      <c r="E1140" s="82" t="s">
        <v>927</v>
      </c>
      <c r="F1140" s="82"/>
      <c r="G1140" s="82"/>
      <c r="H1140" s="81" t="s">
        <v>941</v>
      </c>
      <c r="I1140" s="81" t="s">
        <v>3807</v>
      </c>
      <c r="J1140" s="81" t="s">
        <v>3808</v>
      </c>
    </row>
    <row r="1141" spans="1:10" ht="25.5">
      <c r="A1141" s="82" t="s">
        <v>3770</v>
      </c>
      <c r="B1141" s="81" t="s">
        <v>980</v>
      </c>
      <c r="C1141" s="81" t="s">
        <v>981</v>
      </c>
      <c r="D1141" s="82" t="s">
        <v>876</v>
      </c>
      <c r="E1141" s="82" t="s">
        <v>1800</v>
      </c>
      <c r="F1141" s="82"/>
      <c r="G1141" s="82"/>
      <c r="H1141" s="81" t="s">
        <v>2380</v>
      </c>
      <c r="I1141" s="81" t="s">
        <v>3809</v>
      </c>
      <c r="J1141" s="81" t="s">
        <v>3810</v>
      </c>
    </row>
    <row r="1142" spans="1:10" ht="38.25">
      <c r="A1142" s="82" t="s">
        <v>3770</v>
      </c>
      <c r="B1142" s="81" t="s">
        <v>986</v>
      </c>
      <c r="C1142" s="81" t="s">
        <v>987</v>
      </c>
      <c r="D1142" s="82" t="s">
        <v>876</v>
      </c>
      <c r="E1142" s="82" t="s">
        <v>3811</v>
      </c>
      <c r="F1142" s="82"/>
      <c r="G1142" s="82"/>
      <c r="H1142" s="81" t="s">
        <v>3812</v>
      </c>
      <c r="I1142" s="81" t="s">
        <v>3813</v>
      </c>
      <c r="J1142" s="81" t="s">
        <v>3814</v>
      </c>
    </row>
    <row r="1143" spans="1:10" ht="25.5">
      <c r="A1143" s="82" t="s">
        <v>3770</v>
      </c>
      <c r="B1143" s="81" t="s">
        <v>992</v>
      </c>
      <c r="C1143" s="81" t="s">
        <v>993</v>
      </c>
      <c r="D1143" s="82" t="s">
        <v>876</v>
      </c>
      <c r="E1143" s="82" t="s">
        <v>883</v>
      </c>
      <c r="F1143" s="82"/>
      <c r="G1143" s="82"/>
      <c r="H1143" s="81" t="s">
        <v>1254</v>
      </c>
      <c r="I1143" s="81" t="s">
        <v>1855</v>
      </c>
      <c r="J1143" s="81" t="s">
        <v>2287</v>
      </c>
    </row>
    <row r="1144" spans="1:10">
      <c r="A1144" s="82" t="s">
        <v>3815</v>
      </c>
      <c r="B1144" s="81" t="s">
        <v>874</v>
      </c>
      <c r="C1144" s="81" t="s">
        <v>875</v>
      </c>
      <c r="D1144" s="82" t="s">
        <v>876</v>
      </c>
      <c r="E1144" s="82" t="s">
        <v>3816</v>
      </c>
      <c r="F1144" s="82"/>
      <c r="G1144" s="82"/>
      <c r="H1144" s="81" t="s">
        <v>3817</v>
      </c>
      <c r="I1144" s="81" t="s">
        <v>3818</v>
      </c>
      <c r="J1144" s="81" t="s">
        <v>3819</v>
      </c>
    </row>
    <row r="1145" spans="1:10" ht="25.5">
      <c r="A1145" s="82" t="s">
        <v>3815</v>
      </c>
      <c r="B1145" s="81" t="s">
        <v>881</v>
      </c>
      <c r="C1145" s="81" t="s">
        <v>882</v>
      </c>
      <c r="D1145" s="82" t="s">
        <v>876</v>
      </c>
      <c r="E1145" s="82" t="s">
        <v>1017</v>
      </c>
      <c r="F1145" s="82"/>
      <c r="G1145" s="82"/>
      <c r="H1145" s="81" t="s">
        <v>1856</v>
      </c>
      <c r="I1145" s="81" t="s">
        <v>3820</v>
      </c>
      <c r="J1145" s="81" t="s">
        <v>3821</v>
      </c>
    </row>
    <row r="1146" spans="1:10" ht="25.5">
      <c r="A1146" s="82" t="s">
        <v>3815</v>
      </c>
      <c r="B1146" s="81" t="s">
        <v>887</v>
      </c>
      <c r="C1146" s="81" t="s">
        <v>888</v>
      </c>
      <c r="D1146" s="82" t="s">
        <v>876</v>
      </c>
      <c r="E1146" s="82" t="s">
        <v>1001</v>
      </c>
      <c r="F1146" s="82"/>
      <c r="G1146" s="82"/>
      <c r="H1146" s="81" t="s">
        <v>890</v>
      </c>
      <c r="I1146" s="81" t="s">
        <v>1292</v>
      </c>
      <c r="J1146" s="81" t="s">
        <v>3483</v>
      </c>
    </row>
    <row r="1147" spans="1:10">
      <c r="A1147" s="82" t="s">
        <v>3815</v>
      </c>
      <c r="B1147" s="81" t="s">
        <v>892</v>
      </c>
      <c r="C1147" s="81" t="s">
        <v>893</v>
      </c>
      <c r="D1147" s="82" t="s">
        <v>876</v>
      </c>
      <c r="E1147" s="82" t="s">
        <v>883</v>
      </c>
      <c r="F1147" s="82"/>
      <c r="G1147" s="82"/>
      <c r="H1147" s="81" t="s">
        <v>1226</v>
      </c>
      <c r="I1147" s="81" t="s">
        <v>891</v>
      </c>
      <c r="J1147" s="81" t="s">
        <v>891</v>
      </c>
    </row>
    <row r="1148" spans="1:10">
      <c r="A1148" s="82" t="s">
        <v>3815</v>
      </c>
      <c r="B1148" s="81" t="s">
        <v>897</v>
      </c>
      <c r="C1148" s="81" t="s">
        <v>898</v>
      </c>
      <c r="D1148" s="82" t="s">
        <v>876</v>
      </c>
      <c r="E1148" s="82" t="s">
        <v>3064</v>
      </c>
      <c r="F1148" s="82"/>
      <c r="G1148" s="82"/>
      <c r="H1148" s="81" t="s">
        <v>2939</v>
      </c>
      <c r="I1148" s="81" t="s">
        <v>3822</v>
      </c>
      <c r="J1148" s="81" t="s">
        <v>3823</v>
      </c>
    </row>
    <row r="1149" spans="1:10">
      <c r="A1149" s="82" t="s">
        <v>3815</v>
      </c>
      <c r="B1149" s="81" t="s">
        <v>903</v>
      </c>
      <c r="C1149" s="81" t="s">
        <v>904</v>
      </c>
      <c r="D1149" s="82" t="s">
        <v>876</v>
      </c>
      <c r="E1149" s="82" t="s">
        <v>2958</v>
      </c>
      <c r="F1149" s="82"/>
      <c r="G1149" s="82"/>
      <c r="H1149" s="81" t="s">
        <v>3824</v>
      </c>
      <c r="I1149" s="81" t="s">
        <v>3825</v>
      </c>
      <c r="J1149" s="81" t="s">
        <v>3826</v>
      </c>
    </row>
    <row r="1150" spans="1:10">
      <c r="A1150" s="82" t="s">
        <v>3815</v>
      </c>
      <c r="B1150" s="81" t="s">
        <v>909</v>
      </c>
      <c r="C1150" s="81" t="s">
        <v>910</v>
      </c>
      <c r="D1150" s="82" t="s">
        <v>876</v>
      </c>
      <c r="E1150" s="82" t="s">
        <v>2040</v>
      </c>
      <c r="F1150" s="82"/>
      <c r="G1150" s="82"/>
      <c r="H1150" s="81" t="s">
        <v>2966</v>
      </c>
      <c r="I1150" s="81" t="s">
        <v>3827</v>
      </c>
      <c r="J1150" s="81" t="s">
        <v>3828</v>
      </c>
    </row>
    <row r="1151" spans="1:10">
      <c r="A1151" s="82" t="s">
        <v>3815</v>
      </c>
      <c r="B1151" s="81" t="s">
        <v>915</v>
      </c>
      <c r="C1151" s="81" t="s">
        <v>916</v>
      </c>
      <c r="D1151" s="82" t="s">
        <v>876</v>
      </c>
      <c r="E1151" s="82" t="s">
        <v>2765</v>
      </c>
      <c r="F1151" s="82"/>
      <c r="G1151" s="82"/>
      <c r="H1151" s="81" t="s">
        <v>3829</v>
      </c>
      <c r="I1151" s="81" t="s">
        <v>3830</v>
      </c>
      <c r="J1151" s="81" t="s">
        <v>3831</v>
      </c>
    </row>
    <row r="1152" spans="1:10" ht="25.5">
      <c r="A1152" s="82" t="s">
        <v>3815</v>
      </c>
      <c r="B1152" s="81" t="s">
        <v>921</v>
      </c>
      <c r="C1152" s="81" t="s">
        <v>922</v>
      </c>
      <c r="D1152" s="82" t="s">
        <v>876</v>
      </c>
      <c r="E1152" s="82" t="s">
        <v>1698</v>
      </c>
      <c r="F1152" s="82"/>
      <c r="G1152" s="82"/>
      <c r="H1152" s="81" t="s">
        <v>3832</v>
      </c>
      <c r="I1152" s="81" t="s">
        <v>3833</v>
      </c>
      <c r="J1152" s="81" t="s">
        <v>3834</v>
      </c>
    </row>
    <row r="1153" spans="1:10">
      <c r="A1153" s="82" t="s">
        <v>3815</v>
      </c>
      <c r="B1153" s="81" t="s">
        <v>927</v>
      </c>
      <c r="C1153" s="81" t="s">
        <v>928</v>
      </c>
      <c r="D1153" s="82" t="s">
        <v>876</v>
      </c>
      <c r="E1153" s="82" t="s">
        <v>1497</v>
      </c>
      <c r="F1153" s="82"/>
      <c r="G1153" s="82"/>
      <c r="H1153" s="81" t="s">
        <v>3835</v>
      </c>
      <c r="I1153" s="81" t="s">
        <v>3836</v>
      </c>
      <c r="J1153" s="81" t="s">
        <v>3837</v>
      </c>
    </row>
    <row r="1154" spans="1:10" ht="25.5">
      <c r="A1154" s="82" t="s">
        <v>3815</v>
      </c>
      <c r="B1154" s="81" t="s">
        <v>933</v>
      </c>
      <c r="C1154" s="81" t="s">
        <v>934</v>
      </c>
      <c r="D1154" s="82" t="s">
        <v>876</v>
      </c>
      <c r="E1154" s="82" t="s">
        <v>923</v>
      </c>
      <c r="F1154" s="82"/>
      <c r="G1154" s="82"/>
      <c r="H1154" s="81" t="s">
        <v>3838</v>
      </c>
      <c r="I1154" s="81" t="s">
        <v>3839</v>
      </c>
      <c r="J1154" s="81" t="s">
        <v>3840</v>
      </c>
    </row>
    <row r="1155" spans="1:10" ht="25.5">
      <c r="A1155" s="82" t="s">
        <v>3815</v>
      </c>
      <c r="B1155" s="81" t="s">
        <v>939</v>
      </c>
      <c r="C1155" s="81" t="s">
        <v>940</v>
      </c>
      <c r="D1155" s="82" t="s">
        <v>876</v>
      </c>
      <c r="E1155" s="82" t="s">
        <v>2125</v>
      </c>
      <c r="F1155" s="82"/>
      <c r="G1155" s="82"/>
      <c r="H1155" s="81" t="s">
        <v>2062</v>
      </c>
      <c r="I1155" s="81" t="s">
        <v>3841</v>
      </c>
      <c r="J1155" s="81" t="s">
        <v>3842</v>
      </c>
    </row>
    <row r="1156" spans="1:10" ht="38.25">
      <c r="A1156" s="82" t="s">
        <v>3815</v>
      </c>
      <c r="B1156" s="81" t="s">
        <v>945</v>
      </c>
      <c r="C1156" s="81" t="s">
        <v>946</v>
      </c>
      <c r="D1156" s="82" t="s">
        <v>876</v>
      </c>
      <c r="E1156" s="82" t="s">
        <v>3843</v>
      </c>
      <c r="F1156" s="82"/>
      <c r="G1156" s="82"/>
      <c r="H1156" s="81" t="s">
        <v>3844</v>
      </c>
      <c r="I1156" s="81" t="s">
        <v>3845</v>
      </c>
      <c r="J1156" s="81" t="s">
        <v>3846</v>
      </c>
    </row>
    <row r="1157" spans="1:10" ht="38.25">
      <c r="A1157" s="82" t="s">
        <v>3815</v>
      </c>
      <c r="B1157" s="81" t="s">
        <v>403</v>
      </c>
      <c r="C1157" s="81" t="s">
        <v>951</v>
      </c>
      <c r="D1157" s="82" t="s">
        <v>876</v>
      </c>
      <c r="E1157" s="82" t="s">
        <v>1001</v>
      </c>
      <c r="F1157" s="82"/>
      <c r="G1157" s="82"/>
      <c r="H1157" s="81" t="s">
        <v>3847</v>
      </c>
      <c r="I1157" s="81" t="s">
        <v>3505</v>
      </c>
      <c r="J1157" s="81" t="s">
        <v>2118</v>
      </c>
    </row>
    <row r="1158" spans="1:10" ht="51">
      <c r="A1158" s="82" t="s">
        <v>3815</v>
      </c>
      <c r="B1158" s="81" t="s">
        <v>956</v>
      </c>
      <c r="C1158" s="81" t="s">
        <v>957</v>
      </c>
      <c r="D1158" s="82" t="s">
        <v>876</v>
      </c>
      <c r="E1158" s="82" t="s">
        <v>1869</v>
      </c>
      <c r="F1158" s="82"/>
      <c r="G1158" s="82"/>
      <c r="H1158" s="81" t="s">
        <v>2479</v>
      </c>
      <c r="I1158" s="81" t="s">
        <v>3848</v>
      </c>
      <c r="J1158" s="81" t="s">
        <v>3849</v>
      </c>
    </row>
    <row r="1159" spans="1:10">
      <c r="A1159" s="82" t="s">
        <v>3815</v>
      </c>
      <c r="B1159" s="81" t="s">
        <v>962</v>
      </c>
      <c r="C1159" s="81" t="s">
        <v>963</v>
      </c>
      <c r="D1159" s="82" t="s">
        <v>876</v>
      </c>
      <c r="E1159" s="82" t="s">
        <v>1144</v>
      </c>
      <c r="F1159" s="82"/>
      <c r="G1159" s="82"/>
      <c r="H1159" s="81" t="s">
        <v>2139</v>
      </c>
      <c r="I1159" s="81" t="s">
        <v>3850</v>
      </c>
      <c r="J1159" s="81" t="s">
        <v>2739</v>
      </c>
    </row>
    <row r="1160" spans="1:10" ht="25.5">
      <c r="A1160" s="82" t="s">
        <v>3815</v>
      </c>
      <c r="B1160" s="81" t="s">
        <v>968</v>
      </c>
      <c r="C1160" s="81" t="s">
        <v>969</v>
      </c>
      <c r="D1160" s="82" t="s">
        <v>876</v>
      </c>
      <c r="E1160" s="82" t="s">
        <v>3851</v>
      </c>
      <c r="F1160" s="82"/>
      <c r="G1160" s="82"/>
      <c r="H1160" s="81" t="s">
        <v>3852</v>
      </c>
      <c r="I1160" s="81" t="s">
        <v>3853</v>
      </c>
      <c r="J1160" s="81" t="s">
        <v>3854</v>
      </c>
    </row>
    <row r="1161" spans="1:10" ht="25.5">
      <c r="A1161" s="82" t="s">
        <v>3815</v>
      </c>
      <c r="B1161" s="81" t="s">
        <v>974</v>
      </c>
      <c r="C1161" s="81" t="s">
        <v>975</v>
      </c>
      <c r="D1161" s="82" t="s">
        <v>876</v>
      </c>
      <c r="E1161" s="82" t="s">
        <v>1321</v>
      </c>
      <c r="F1161" s="82"/>
      <c r="G1161" s="82"/>
      <c r="H1161" s="81" t="s">
        <v>3855</v>
      </c>
      <c r="I1161" s="81" t="s">
        <v>3856</v>
      </c>
      <c r="J1161" s="81" t="s">
        <v>3857</v>
      </c>
    </row>
    <row r="1162" spans="1:10" ht="25.5">
      <c r="A1162" s="82" t="s">
        <v>3815</v>
      </c>
      <c r="B1162" s="81" t="s">
        <v>980</v>
      </c>
      <c r="C1162" s="81" t="s">
        <v>981</v>
      </c>
      <c r="D1162" s="82" t="s">
        <v>876</v>
      </c>
      <c r="E1162" s="82" t="s">
        <v>3433</v>
      </c>
      <c r="F1162" s="82"/>
      <c r="G1162" s="82"/>
      <c r="H1162" s="81" t="s">
        <v>3858</v>
      </c>
      <c r="I1162" s="81" t="s">
        <v>3859</v>
      </c>
      <c r="J1162" s="81" t="s">
        <v>3860</v>
      </c>
    </row>
    <row r="1163" spans="1:10" ht="38.25">
      <c r="A1163" s="82" t="s">
        <v>3815</v>
      </c>
      <c r="B1163" s="81" t="s">
        <v>986</v>
      </c>
      <c r="C1163" s="81" t="s">
        <v>987</v>
      </c>
      <c r="D1163" s="82" t="s">
        <v>876</v>
      </c>
      <c r="E1163" s="82" t="s">
        <v>3483</v>
      </c>
      <c r="F1163" s="82"/>
      <c r="G1163" s="82"/>
      <c r="H1163" s="81" t="s">
        <v>3769</v>
      </c>
      <c r="I1163" s="81" t="s">
        <v>3861</v>
      </c>
      <c r="J1163" s="81" t="s">
        <v>3862</v>
      </c>
    </row>
    <row r="1164" spans="1:10" ht="25.5">
      <c r="A1164" s="82" t="s">
        <v>3815</v>
      </c>
      <c r="B1164" s="81" t="s">
        <v>992</v>
      </c>
      <c r="C1164" s="81" t="s">
        <v>993</v>
      </c>
      <c r="D1164" s="82" t="s">
        <v>876</v>
      </c>
      <c r="E1164" s="82" t="s">
        <v>883</v>
      </c>
      <c r="F1164" s="82"/>
      <c r="G1164" s="82"/>
      <c r="H1164" s="81" t="s">
        <v>1254</v>
      </c>
      <c r="I1164" s="81" t="s">
        <v>885</v>
      </c>
      <c r="J1164" s="81" t="s">
        <v>927</v>
      </c>
    </row>
    <row r="1165" spans="1:10">
      <c r="A1165" s="82" t="s">
        <v>3863</v>
      </c>
      <c r="B1165" s="81" t="s">
        <v>874</v>
      </c>
      <c r="C1165" s="81" t="s">
        <v>875</v>
      </c>
      <c r="D1165" s="82" t="s">
        <v>876</v>
      </c>
      <c r="E1165" s="82" t="s">
        <v>3864</v>
      </c>
      <c r="F1165" s="82"/>
      <c r="G1165" s="82"/>
      <c r="H1165" s="81" t="s">
        <v>3865</v>
      </c>
      <c r="I1165" s="81" t="s">
        <v>3866</v>
      </c>
      <c r="J1165" s="81" t="s">
        <v>3867</v>
      </c>
    </row>
    <row r="1166" spans="1:10" ht="25.5">
      <c r="A1166" s="82" t="s">
        <v>3863</v>
      </c>
      <c r="B1166" s="81" t="s">
        <v>881</v>
      </c>
      <c r="C1166" s="81" t="s">
        <v>882</v>
      </c>
      <c r="D1166" s="82" t="s">
        <v>876</v>
      </c>
      <c r="E1166" s="82" t="s">
        <v>1233</v>
      </c>
      <c r="F1166" s="82"/>
      <c r="G1166" s="82"/>
      <c r="H1166" s="81" t="s">
        <v>890</v>
      </c>
      <c r="I1166" s="81" t="s">
        <v>891</v>
      </c>
      <c r="J1166" s="81" t="s">
        <v>891</v>
      </c>
    </row>
    <row r="1167" spans="1:10" ht="25.5">
      <c r="A1167" s="82" t="s">
        <v>3863</v>
      </c>
      <c r="B1167" s="81" t="s">
        <v>887</v>
      </c>
      <c r="C1167" s="81" t="s">
        <v>888</v>
      </c>
      <c r="D1167" s="82" t="s">
        <v>876</v>
      </c>
      <c r="E1167" s="82" t="s">
        <v>889</v>
      </c>
      <c r="F1167" s="82"/>
      <c r="G1167" s="82"/>
      <c r="H1167" s="81" t="s">
        <v>1928</v>
      </c>
      <c r="I1167" s="81" t="s">
        <v>3868</v>
      </c>
      <c r="J1167" s="81" t="s">
        <v>3869</v>
      </c>
    </row>
    <row r="1168" spans="1:10">
      <c r="A1168" s="82" t="s">
        <v>3863</v>
      </c>
      <c r="B1168" s="81" t="s">
        <v>892</v>
      </c>
      <c r="C1168" s="81" t="s">
        <v>893</v>
      </c>
      <c r="D1168" s="82" t="s">
        <v>876</v>
      </c>
      <c r="E1168" s="82" t="s">
        <v>1124</v>
      </c>
      <c r="F1168" s="82"/>
      <c r="G1168" s="82"/>
      <c r="H1168" s="81" t="s">
        <v>1226</v>
      </c>
      <c r="I1168" s="81" t="s">
        <v>891</v>
      </c>
      <c r="J1168" s="81" t="s">
        <v>891</v>
      </c>
    </row>
    <row r="1169" spans="1:10">
      <c r="A1169" s="82" t="s">
        <v>3863</v>
      </c>
      <c r="B1169" s="81" t="s">
        <v>897</v>
      </c>
      <c r="C1169" s="81" t="s">
        <v>898</v>
      </c>
      <c r="D1169" s="82" t="s">
        <v>876</v>
      </c>
      <c r="E1169" s="82" t="s">
        <v>1369</v>
      </c>
      <c r="F1169" s="82"/>
      <c r="G1169" s="82"/>
      <c r="H1169" s="81" t="s">
        <v>1004</v>
      </c>
      <c r="I1169" s="81" t="s">
        <v>3870</v>
      </c>
      <c r="J1169" s="81" t="s">
        <v>3871</v>
      </c>
    </row>
    <row r="1170" spans="1:10">
      <c r="A1170" s="82" t="s">
        <v>3863</v>
      </c>
      <c r="B1170" s="81" t="s">
        <v>903</v>
      </c>
      <c r="C1170" s="81" t="s">
        <v>904</v>
      </c>
      <c r="D1170" s="82" t="s">
        <v>876</v>
      </c>
      <c r="E1170" s="82" t="s">
        <v>1173</v>
      </c>
      <c r="F1170" s="82"/>
      <c r="G1170" s="82"/>
      <c r="H1170" s="81" t="s">
        <v>3872</v>
      </c>
      <c r="I1170" s="81" t="s">
        <v>3873</v>
      </c>
      <c r="J1170" s="81" t="s">
        <v>3874</v>
      </c>
    </row>
    <row r="1171" spans="1:10">
      <c r="A1171" s="82" t="s">
        <v>3863</v>
      </c>
      <c r="B1171" s="81" t="s">
        <v>909</v>
      </c>
      <c r="C1171" s="81" t="s">
        <v>910</v>
      </c>
      <c r="D1171" s="82" t="s">
        <v>876</v>
      </c>
      <c r="E1171" s="82" t="s">
        <v>886</v>
      </c>
      <c r="F1171" s="82"/>
      <c r="G1171" s="82"/>
      <c r="H1171" s="81" t="s">
        <v>3875</v>
      </c>
      <c r="I1171" s="81" t="s">
        <v>2882</v>
      </c>
      <c r="J1171" s="81" t="s">
        <v>3876</v>
      </c>
    </row>
    <row r="1172" spans="1:10">
      <c r="A1172" s="82" t="s">
        <v>3863</v>
      </c>
      <c r="B1172" s="81" t="s">
        <v>915</v>
      </c>
      <c r="C1172" s="81" t="s">
        <v>916</v>
      </c>
      <c r="D1172" s="82" t="s">
        <v>876</v>
      </c>
      <c r="E1172" s="82" t="s">
        <v>1519</v>
      </c>
      <c r="F1172" s="82"/>
      <c r="G1172" s="82"/>
      <c r="H1172" s="81" t="s">
        <v>3877</v>
      </c>
      <c r="I1172" s="81" t="s">
        <v>3878</v>
      </c>
      <c r="J1172" s="81" t="s">
        <v>3879</v>
      </c>
    </row>
    <row r="1173" spans="1:10" ht="25.5">
      <c r="A1173" s="82" t="s">
        <v>3863</v>
      </c>
      <c r="B1173" s="81" t="s">
        <v>921</v>
      </c>
      <c r="C1173" s="81" t="s">
        <v>922</v>
      </c>
      <c r="D1173" s="82" t="s">
        <v>876</v>
      </c>
      <c r="E1173" s="82" t="s">
        <v>1496</v>
      </c>
      <c r="F1173" s="82"/>
      <c r="G1173" s="82"/>
      <c r="H1173" s="81" t="s">
        <v>3880</v>
      </c>
      <c r="I1173" s="81" t="s">
        <v>3881</v>
      </c>
      <c r="J1173" s="81" t="s">
        <v>3882</v>
      </c>
    </row>
    <row r="1174" spans="1:10">
      <c r="A1174" s="82" t="s">
        <v>3863</v>
      </c>
      <c r="B1174" s="81" t="s">
        <v>927</v>
      </c>
      <c r="C1174" s="81" t="s">
        <v>928</v>
      </c>
      <c r="D1174" s="82" t="s">
        <v>876</v>
      </c>
      <c r="E1174" s="82" t="s">
        <v>1660</v>
      </c>
      <c r="F1174" s="82"/>
      <c r="G1174" s="82"/>
      <c r="H1174" s="81" t="s">
        <v>3883</v>
      </c>
      <c r="I1174" s="81" t="s">
        <v>3884</v>
      </c>
      <c r="J1174" s="81" t="s">
        <v>3885</v>
      </c>
    </row>
    <row r="1175" spans="1:10" ht="25.5">
      <c r="A1175" s="82" t="s">
        <v>3863</v>
      </c>
      <c r="B1175" s="81" t="s">
        <v>933</v>
      </c>
      <c r="C1175" s="81" t="s">
        <v>934</v>
      </c>
      <c r="D1175" s="82" t="s">
        <v>876</v>
      </c>
      <c r="E1175" s="82" t="s">
        <v>992</v>
      </c>
      <c r="F1175" s="82"/>
      <c r="G1175" s="82"/>
      <c r="H1175" s="81" t="s">
        <v>3886</v>
      </c>
      <c r="I1175" s="81" t="s">
        <v>3887</v>
      </c>
      <c r="J1175" s="81" t="s">
        <v>3888</v>
      </c>
    </row>
    <row r="1176" spans="1:10" ht="25.5">
      <c r="A1176" s="82" t="s">
        <v>3863</v>
      </c>
      <c r="B1176" s="81" t="s">
        <v>939</v>
      </c>
      <c r="C1176" s="81" t="s">
        <v>940</v>
      </c>
      <c r="D1176" s="82" t="s">
        <v>876</v>
      </c>
      <c r="E1176" s="82" t="s">
        <v>1144</v>
      </c>
      <c r="F1176" s="82"/>
      <c r="G1176" s="82"/>
      <c r="H1176" s="81" t="s">
        <v>1245</v>
      </c>
      <c r="I1176" s="81" t="s">
        <v>3889</v>
      </c>
      <c r="J1176" s="81" t="s">
        <v>3890</v>
      </c>
    </row>
    <row r="1177" spans="1:10" ht="38.25">
      <c r="A1177" s="82" t="s">
        <v>3863</v>
      </c>
      <c r="B1177" s="81" t="s">
        <v>945</v>
      </c>
      <c r="C1177" s="81" t="s">
        <v>946</v>
      </c>
      <c r="D1177" s="82" t="s">
        <v>876</v>
      </c>
      <c r="E1177" s="82" t="s">
        <v>2135</v>
      </c>
      <c r="F1177" s="82"/>
      <c r="G1177" s="82"/>
      <c r="H1177" s="81" t="s">
        <v>3891</v>
      </c>
      <c r="I1177" s="81" t="s">
        <v>3892</v>
      </c>
      <c r="J1177" s="81" t="s">
        <v>3893</v>
      </c>
    </row>
    <row r="1178" spans="1:10" ht="38.25">
      <c r="A1178" s="82" t="s">
        <v>3863</v>
      </c>
      <c r="B1178" s="81" t="s">
        <v>403</v>
      </c>
      <c r="C1178" s="81" t="s">
        <v>951</v>
      </c>
      <c r="D1178" s="82" t="s">
        <v>876</v>
      </c>
      <c r="E1178" s="82" t="s">
        <v>1323</v>
      </c>
      <c r="F1178" s="82"/>
      <c r="G1178" s="82"/>
      <c r="H1178" s="81" t="s">
        <v>3894</v>
      </c>
      <c r="I1178" s="81" t="s">
        <v>2188</v>
      </c>
      <c r="J1178" s="81" t="s">
        <v>3895</v>
      </c>
    </row>
    <row r="1179" spans="1:10" ht="51">
      <c r="A1179" s="82" t="s">
        <v>3863</v>
      </c>
      <c r="B1179" s="81" t="s">
        <v>956</v>
      </c>
      <c r="C1179" s="81" t="s">
        <v>957</v>
      </c>
      <c r="D1179" s="82" t="s">
        <v>876</v>
      </c>
      <c r="E1179" s="82" t="s">
        <v>2063</v>
      </c>
      <c r="F1179" s="82"/>
      <c r="G1179" s="82"/>
      <c r="H1179" s="81" t="s">
        <v>3896</v>
      </c>
      <c r="I1179" s="81" t="s">
        <v>3897</v>
      </c>
      <c r="J1179" s="81" t="s">
        <v>3898</v>
      </c>
    </row>
    <row r="1180" spans="1:10">
      <c r="A1180" s="82" t="s">
        <v>3863</v>
      </c>
      <c r="B1180" s="81" t="s">
        <v>962</v>
      </c>
      <c r="C1180" s="81" t="s">
        <v>963</v>
      </c>
      <c r="D1180" s="82" t="s">
        <v>876</v>
      </c>
      <c r="E1180" s="82" t="s">
        <v>1009</v>
      </c>
      <c r="F1180" s="82"/>
      <c r="G1180" s="82"/>
      <c r="H1180" s="81" t="s">
        <v>1226</v>
      </c>
      <c r="I1180" s="81" t="s">
        <v>885</v>
      </c>
      <c r="J1180" s="81" t="s">
        <v>3899</v>
      </c>
    </row>
    <row r="1181" spans="1:10" ht="25.5">
      <c r="A1181" s="82" t="s">
        <v>3863</v>
      </c>
      <c r="B1181" s="81" t="s">
        <v>968</v>
      </c>
      <c r="C1181" s="81" t="s">
        <v>969</v>
      </c>
      <c r="D1181" s="82" t="s">
        <v>876</v>
      </c>
      <c r="E1181" s="82" t="s">
        <v>2866</v>
      </c>
      <c r="F1181" s="82"/>
      <c r="G1181" s="82"/>
      <c r="H1181" s="81" t="s">
        <v>3900</v>
      </c>
      <c r="I1181" s="81" t="s">
        <v>3901</v>
      </c>
      <c r="J1181" s="81" t="s">
        <v>3902</v>
      </c>
    </row>
    <row r="1182" spans="1:10" ht="25.5">
      <c r="A1182" s="82" t="s">
        <v>3863</v>
      </c>
      <c r="B1182" s="81" t="s">
        <v>974</v>
      </c>
      <c r="C1182" s="81" t="s">
        <v>975</v>
      </c>
      <c r="D1182" s="82" t="s">
        <v>876</v>
      </c>
      <c r="E1182" s="82" t="s">
        <v>1917</v>
      </c>
      <c r="F1182" s="82"/>
      <c r="G1182" s="82"/>
      <c r="H1182" s="81" t="s">
        <v>3903</v>
      </c>
      <c r="I1182" s="81" t="s">
        <v>3904</v>
      </c>
      <c r="J1182" s="81" t="s">
        <v>3905</v>
      </c>
    </row>
    <row r="1183" spans="1:10" ht="25.5">
      <c r="A1183" s="82" t="s">
        <v>3863</v>
      </c>
      <c r="B1183" s="81" t="s">
        <v>980</v>
      </c>
      <c r="C1183" s="81" t="s">
        <v>981</v>
      </c>
      <c r="D1183" s="82" t="s">
        <v>876</v>
      </c>
      <c r="E1183" s="82" t="s">
        <v>941</v>
      </c>
      <c r="F1183" s="82"/>
      <c r="G1183" s="82"/>
      <c r="H1183" s="81" t="s">
        <v>3906</v>
      </c>
      <c r="I1183" s="81" t="s">
        <v>3907</v>
      </c>
      <c r="J1183" s="81" t="s">
        <v>3908</v>
      </c>
    </row>
    <row r="1184" spans="1:10" ht="38.25">
      <c r="A1184" s="82" t="s">
        <v>3863</v>
      </c>
      <c r="B1184" s="81" t="s">
        <v>986</v>
      </c>
      <c r="C1184" s="81" t="s">
        <v>987</v>
      </c>
      <c r="D1184" s="82" t="s">
        <v>876</v>
      </c>
      <c r="E1184" s="82" t="s">
        <v>3336</v>
      </c>
      <c r="F1184" s="82"/>
      <c r="G1184" s="82"/>
      <c r="H1184" s="81" t="s">
        <v>3909</v>
      </c>
      <c r="I1184" s="81" t="s">
        <v>3910</v>
      </c>
      <c r="J1184" s="81" t="s">
        <v>3911</v>
      </c>
    </row>
    <row r="1185" spans="1:10" ht="25.5">
      <c r="A1185" s="82" t="s">
        <v>3863</v>
      </c>
      <c r="B1185" s="81" t="s">
        <v>992</v>
      </c>
      <c r="C1185" s="81" t="s">
        <v>993</v>
      </c>
      <c r="D1185" s="82" t="s">
        <v>876</v>
      </c>
      <c r="E1185" s="82" t="s">
        <v>1057</v>
      </c>
      <c r="F1185" s="82"/>
      <c r="G1185" s="82"/>
      <c r="H1185" s="81" t="s">
        <v>1124</v>
      </c>
      <c r="I1185" s="81" t="s">
        <v>1117</v>
      </c>
      <c r="J1185" s="81" t="s">
        <v>3293</v>
      </c>
    </row>
    <row r="1186" spans="1:10">
      <c r="A1186" s="82" t="s">
        <v>3912</v>
      </c>
      <c r="B1186" s="81" t="s">
        <v>874</v>
      </c>
      <c r="C1186" s="81" t="s">
        <v>875</v>
      </c>
      <c r="D1186" s="82" t="s">
        <v>876</v>
      </c>
      <c r="E1186" s="82" t="s">
        <v>3913</v>
      </c>
      <c r="F1186" s="82"/>
      <c r="G1186" s="82"/>
      <c r="H1186" s="81" t="s">
        <v>3914</v>
      </c>
      <c r="I1186" s="81" t="s">
        <v>3915</v>
      </c>
      <c r="J1186" s="81" t="s">
        <v>3916</v>
      </c>
    </row>
    <row r="1187" spans="1:10" ht="25.5">
      <c r="A1187" s="82" t="s">
        <v>3912</v>
      </c>
      <c r="B1187" s="81" t="s">
        <v>881</v>
      </c>
      <c r="C1187" s="81" t="s">
        <v>882</v>
      </c>
      <c r="D1187" s="82" t="s">
        <v>876</v>
      </c>
      <c r="E1187" s="82" t="s">
        <v>1057</v>
      </c>
      <c r="F1187" s="82"/>
      <c r="G1187" s="82"/>
      <c r="H1187" s="81" t="s">
        <v>884</v>
      </c>
      <c r="I1187" s="81" t="s">
        <v>885</v>
      </c>
      <c r="J1187" s="81" t="s">
        <v>2660</v>
      </c>
    </row>
    <row r="1188" spans="1:10" ht="25.5">
      <c r="A1188" s="82" t="s">
        <v>3912</v>
      </c>
      <c r="B1188" s="81" t="s">
        <v>887</v>
      </c>
      <c r="C1188" s="81" t="s">
        <v>888</v>
      </c>
      <c r="D1188" s="82" t="s">
        <v>876</v>
      </c>
      <c r="E1188" s="82" t="s">
        <v>1057</v>
      </c>
      <c r="F1188" s="82"/>
      <c r="G1188" s="82"/>
      <c r="H1188" s="81" t="s">
        <v>890</v>
      </c>
      <c r="I1188" s="81" t="s">
        <v>891</v>
      </c>
      <c r="J1188" s="81" t="s">
        <v>891</v>
      </c>
    </row>
    <row r="1189" spans="1:10">
      <c r="A1189" s="82" t="s">
        <v>3912</v>
      </c>
      <c r="B1189" s="81" t="s">
        <v>892</v>
      </c>
      <c r="C1189" s="81" t="s">
        <v>893</v>
      </c>
      <c r="D1189" s="82" t="s">
        <v>876</v>
      </c>
      <c r="E1189" s="82" t="s">
        <v>1056</v>
      </c>
      <c r="F1189" s="82"/>
      <c r="G1189" s="82"/>
      <c r="H1189" s="81" t="s">
        <v>884</v>
      </c>
      <c r="I1189" s="81" t="s">
        <v>891</v>
      </c>
      <c r="J1189" s="81" t="s">
        <v>891</v>
      </c>
    </row>
    <row r="1190" spans="1:10">
      <c r="A1190" s="82" t="s">
        <v>3912</v>
      </c>
      <c r="B1190" s="81" t="s">
        <v>897</v>
      </c>
      <c r="C1190" s="81" t="s">
        <v>898</v>
      </c>
      <c r="D1190" s="82" t="s">
        <v>876</v>
      </c>
      <c r="E1190" s="82" t="s">
        <v>2021</v>
      </c>
      <c r="F1190" s="82"/>
      <c r="G1190" s="82"/>
      <c r="H1190" s="81" t="s">
        <v>3917</v>
      </c>
      <c r="I1190" s="81" t="s">
        <v>3918</v>
      </c>
      <c r="J1190" s="81" t="s">
        <v>3919</v>
      </c>
    </row>
    <row r="1191" spans="1:10">
      <c r="A1191" s="82" t="s">
        <v>3912</v>
      </c>
      <c r="B1191" s="81" t="s">
        <v>903</v>
      </c>
      <c r="C1191" s="81" t="s">
        <v>904</v>
      </c>
      <c r="D1191" s="82" t="s">
        <v>876</v>
      </c>
      <c r="E1191" s="82" t="s">
        <v>1265</v>
      </c>
      <c r="F1191" s="82"/>
      <c r="G1191" s="82"/>
      <c r="H1191" s="81" t="s">
        <v>3920</v>
      </c>
      <c r="I1191" s="81" t="s">
        <v>3921</v>
      </c>
      <c r="J1191" s="81" t="s">
        <v>3922</v>
      </c>
    </row>
    <row r="1192" spans="1:10">
      <c r="A1192" s="82" t="s">
        <v>3912</v>
      </c>
      <c r="B1192" s="81" t="s">
        <v>909</v>
      </c>
      <c r="C1192" s="81" t="s">
        <v>910</v>
      </c>
      <c r="D1192" s="82" t="s">
        <v>876</v>
      </c>
      <c r="E1192" s="82" t="s">
        <v>1660</v>
      </c>
      <c r="F1192" s="82"/>
      <c r="G1192" s="82"/>
      <c r="H1192" s="81" t="s">
        <v>2472</v>
      </c>
      <c r="I1192" s="81" t="s">
        <v>3923</v>
      </c>
      <c r="J1192" s="81" t="s">
        <v>3924</v>
      </c>
    </row>
    <row r="1193" spans="1:10">
      <c r="A1193" s="82" t="s">
        <v>3912</v>
      </c>
      <c r="B1193" s="81" t="s">
        <v>915</v>
      </c>
      <c r="C1193" s="81" t="s">
        <v>916</v>
      </c>
      <c r="D1193" s="82" t="s">
        <v>876</v>
      </c>
      <c r="E1193" s="82" t="s">
        <v>1312</v>
      </c>
      <c r="F1193" s="82"/>
      <c r="G1193" s="82"/>
      <c r="H1193" s="81" t="s">
        <v>3925</v>
      </c>
      <c r="I1193" s="81" t="s">
        <v>3926</v>
      </c>
      <c r="J1193" s="81" t="s">
        <v>3927</v>
      </c>
    </row>
    <row r="1194" spans="1:10" ht="25.5">
      <c r="A1194" s="82" t="s">
        <v>3912</v>
      </c>
      <c r="B1194" s="81" t="s">
        <v>921</v>
      </c>
      <c r="C1194" s="81" t="s">
        <v>922</v>
      </c>
      <c r="D1194" s="82" t="s">
        <v>876</v>
      </c>
      <c r="E1194" s="82" t="s">
        <v>1479</v>
      </c>
      <c r="F1194" s="82"/>
      <c r="G1194" s="82"/>
      <c r="H1194" s="81" t="s">
        <v>2346</v>
      </c>
      <c r="I1194" s="81" t="s">
        <v>3928</v>
      </c>
      <c r="J1194" s="81" t="s">
        <v>3929</v>
      </c>
    </row>
    <row r="1195" spans="1:10">
      <c r="A1195" s="82" t="s">
        <v>3912</v>
      </c>
      <c r="B1195" s="81" t="s">
        <v>927</v>
      </c>
      <c r="C1195" s="81" t="s">
        <v>928</v>
      </c>
      <c r="D1195" s="82" t="s">
        <v>876</v>
      </c>
      <c r="E1195" s="82" t="s">
        <v>1009</v>
      </c>
      <c r="F1195" s="82"/>
      <c r="G1195" s="82"/>
      <c r="H1195" s="81" t="s">
        <v>1995</v>
      </c>
      <c r="I1195" s="81" t="s">
        <v>3930</v>
      </c>
      <c r="J1195" s="81" t="s">
        <v>3931</v>
      </c>
    </row>
    <row r="1196" spans="1:10" ht="25.5">
      <c r="A1196" s="82" t="s">
        <v>3912</v>
      </c>
      <c r="B1196" s="81" t="s">
        <v>933</v>
      </c>
      <c r="C1196" s="81" t="s">
        <v>934</v>
      </c>
      <c r="D1196" s="82" t="s">
        <v>876</v>
      </c>
      <c r="E1196" s="82" t="s">
        <v>1225</v>
      </c>
      <c r="F1196" s="82"/>
      <c r="G1196" s="82"/>
      <c r="H1196" s="81" t="s">
        <v>3419</v>
      </c>
      <c r="I1196" s="81" t="s">
        <v>1113</v>
      </c>
      <c r="J1196" s="81" t="s">
        <v>3932</v>
      </c>
    </row>
    <row r="1197" spans="1:10" ht="25.5">
      <c r="A1197" s="82" t="s">
        <v>3912</v>
      </c>
      <c r="B1197" s="81" t="s">
        <v>939</v>
      </c>
      <c r="C1197" s="81" t="s">
        <v>940</v>
      </c>
      <c r="D1197" s="82" t="s">
        <v>876</v>
      </c>
      <c r="E1197" s="82" t="s">
        <v>1368</v>
      </c>
      <c r="F1197" s="82"/>
      <c r="G1197" s="82"/>
      <c r="H1197" s="81" t="s">
        <v>1548</v>
      </c>
      <c r="I1197" s="81" t="s">
        <v>2946</v>
      </c>
      <c r="J1197" s="81" t="s">
        <v>1004</v>
      </c>
    </row>
    <row r="1198" spans="1:10" ht="38.25">
      <c r="A1198" s="82" t="s">
        <v>3912</v>
      </c>
      <c r="B1198" s="81" t="s">
        <v>945</v>
      </c>
      <c r="C1198" s="81" t="s">
        <v>946</v>
      </c>
      <c r="D1198" s="82" t="s">
        <v>876</v>
      </c>
      <c r="E1198" s="82" t="s">
        <v>886</v>
      </c>
      <c r="F1198" s="82"/>
      <c r="G1198" s="82"/>
      <c r="H1198" s="81" t="s">
        <v>2995</v>
      </c>
      <c r="I1198" s="81" t="s">
        <v>3933</v>
      </c>
      <c r="J1198" s="81" t="s">
        <v>3934</v>
      </c>
    </row>
    <row r="1199" spans="1:10" ht="38.25">
      <c r="A1199" s="82" t="s">
        <v>3912</v>
      </c>
      <c r="B1199" s="81" t="s">
        <v>403</v>
      </c>
      <c r="C1199" s="81" t="s">
        <v>951</v>
      </c>
      <c r="D1199" s="82" t="s">
        <v>876</v>
      </c>
      <c r="E1199" s="82" t="s">
        <v>1254</v>
      </c>
      <c r="F1199" s="82"/>
      <c r="G1199" s="82"/>
      <c r="H1199" s="81" t="s">
        <v>884</v>
      </c>
      <c r="I1199" s="81" t="s">
        <v>891</v>
      </c>
      <c r="J1199" s="81" t="s">
        <v>891</v>
      </c>
    </row>
    <row r="1200" spans="1:10" ht="51">
      <c r="A1200" s="82" t="s">
        <v>3912</v>
      </c>
      <c r="B1200" s="81" t="s">
        <v>956</v>
      </c>
      <c r="C1200" s="81" t="s">
        <v>957</v>
      </c>
      <c r="D1200" s="82" t="s">
        <v>876</v>
      </c>
      <c r="E1200" s="82" t="s">
        <v>1304</v>
      </c>
      <c r="F1200" s="82"/>
      <c r="G1200" s="82"/>
      <c r="H1200" s="81" t="s">
        <v>1577</v>
      </c>
      <c r="I1200" s="81" t="s">
        <v>3935</v>
      </c>
      <c r="J1200" s="81" t="s">
        <v>3936</v>
      </c>
    </row>
    <row r="1201" spans="1:10">
      <c r="A1201" s="82" t="s">
        <v>3912</v>
      </c>
      <c r="B1201" s="81" t="s">
        <v>962</v>
      </c>
      <c r="C1201" s="81" t="s">
        <v>963</v>
      </c>
      <c r="D1201" s="82" t="s">
        <v>876</v>
      </c>
      <c r="E1201" s="82" t="s">
        <v>1057</v>
      </c>
      <c r="F1201" s="82"/>
      <c r="G1201" s="82"/>
      <c r="H1201" s="81" t="s">
        <v>1026</v>
      </c>
      <c r="I1201" s="81" t="s">
        <v>885</v>
      </c>
      <c r="J1201" s="81" t="s">
        <v>3937</v>
      </c>
    </row>
    <row r="1202" spans="1:10" ht="25.5">
      <c r="A1202" s="82" t="s">
        <v>3912</v>
      </c>
      <c r="B1202" s="81" t="s">
        <v>968</v>
      </c>
      <c r="C1202" s="81" t="s">
        <v>969</v>
      </c>
      <c r="D1202" s="82" t="s">
        <v>876</v>
      </c>
      <c r="E1202" s="82" t="s">
        <v>1475</v>
      </c>
      <c r="F1202" s="82"/>
      <c r="G1202" s="82"/>
      <c r="H1202" s="81" t="s">
        <v>1778</v>
      </c>
      <c r="I1202" s="81" t="s">
        <v>3938</v>
      </c>
      <c r="J1202" s="81" t="s">
        <v>3939</v>
      </c>
    </row>
    <row r="1203" spans="1:10" ht="25.5">
      <c r="A1203" s="82" t="s">
        <v>3912</v>
      </c>
      <c r="B1203" s="81" t="s">
        <v>974</v>
      </c>
      <c r="C1203" s="81" t="s">
        <v>975</v>
      </c>
      <c r="D1203" s="82" t="s">
        <v>876</v>
      </c>
      <c r="E1203" s="82" t="s">
        <v>414</v>
      </c>
      <c r="F1203" s="82"/>
      <c r="G1203" s="82"/>
      <c r="H1203" s="81" t="s">
        <v>1226</v>
      </c>
      <c r="I1203" s="81" t="s">
        <v>885</v>
      </c>
      <c r="J1203" s="81" t="s">
        <v>3940</v>
      </c>
    </row>
    <row r="1204" spans="1:10" ht="25.5">
      <c r="A1204" s="82" t="s">
        <v>3912</v>
      </c>
      <c r="B1204" s="81" t="s">
        <v>980</v>
      </c>
      <c r="C1204" s="81" t="s">
        <v>981</v>
      </c>
      <c r="D1204" s="82" t="s">
        <v>876</v>
      </c>
      <c r="E1204" s="82" t="s">
        <v>1637</v>
      </c>
      <c r="F1204" s="82"/>
      <c r="G1204" s="82"/>
      <c r="H1204" s="81" t="s">
        <v>2289</v>
      </c>
      <c r="I1204" s="81" t="s">
        <v>1309</v>
      </c>
      <c r="J1204" s="81" t="s">
        <v>3941</v>
      </c>
    </row>
    <row r="1205" spans="1:10" ht="38.25">
      <c r="A1205" s="82" t="s">
        <v>3912</v>
      </c>
      <c r="B1205" s="81" t="s">
        <v>986</v>
      </c>
      <c r="C1205" s="81" t="s">
        <v>987</v>
      </c>
      <c r="D1205" s="82" t="s">
        <v>876</v>
      </c>
      <c r="E1205" s="82" t="s">
        <v>1485</v>
      </c>
      <c r="F1205" s="82"/>
      <c r="G1205" s="82"/>
      <c r="H1205" s="81" t="s">
        <v>1464</v>
      </c>
      <c r="I1205" s="81" t="s">
        <v>3942</v>
      </c>
      <c r="J1205" s="81" t="s">
        <v>3943</v>
      </c>
    </row>
    <row r="1206" spans="1:10" ht="25.5">
      <c r="A1206" s="82" t="s">
        <v>3912</v>
      </c>
      <c r="B1206" s="81" t="s">
        <v>992</v>
      </c>
      <c r="C1206" s="81" t="s">
        <v>993</v>
      </c>
      <c r="D1206" s="82" t="s">
        <v>876</v>
      </c>
      <c r="E1206" s="82" t="s">
        <v>1254</v>
      </c>
      <c r="F1206" s="82"/>
      <c r="G1206" s="82"/>
      <c r="H1206" s="81" t="s">
        <v>884</v>
      </c>
      <c r="I1206" s="81" t="s">
        <v>891</v>
      </c>
      <c r="J1206" s="81" t="s">
        <v>891</v>
      </c>
    </row>
    <row r="1207" spans="1:10">
      <c r="A1207" s="82" t="s">
        <v>3944</v>
      </c>
      <c r="B1207" s="81" t="s">
        <v>874</v>
      </c>
      <c r="C1207" s="81" t="s">
        <v>875</v>
      </c>
      <c r="D1207" s="82" t="s">
        <v>876</v>
      </c>
      <c r="E1207" s="82" t="s">
        <v>3945</v>
      </c>
      <c r="F1207" s="82"/>
      <c r="G1207" s="82"/>
      <c r="H1207" s="81" t="s">
        <v>3946</v>
      </c>
      <c r="I1207" s="81" t="s">
        <v>3947</v>
      </c>
      <c r="J1207" s="81" t="s">
        <v>3948</v>
      </c>
    </row>
    <row r="1208" spans="1:10" ht="25.5">
      <c r="A1208" s="82" t="s">
        <v>3944</v>
      </c>
      <c r="B1208" s="81" t="s">
        <v>881</v>
      </c>
      <c r="C1208" s="81" t="s">
        <v>882</v>
      </c>
      <c r="D1208" s="82" t="s">
        <v>876</v>
      </c>
      <c r="E1208" s="82" t="s">
        <v>883</v>
      </c>
      <c r="F1208" s="82"/>
      <c r="G1208" s="82"/>
      <c r="H1208" s="81" t="s">
        <v>884</v>
      </c>
      <c r="I1208" s="81" t="s">
        <v>891</v>
      </c>
      <c r="J1208" s="81" t="s">
        <v>891</v>
      </c>
    </row>
    <row r="1209" spans="1:10" ht="25.5">
      <c r="A1209" s="82" t="s">
        <v>3944</v>
      </c>
      <c r="B1209" s="81" t="s">
        <v>887</v>
      </c>
      <c r="C1209" s="81" t="s">
        <v>888</v>
      </c>
      <c r="D1209" s="82" t="s">
        <v>876</v>
      </c>
      <c r="E1209" s="82" t="s">
        <v>883</v>
      </c>
      <c r="F1209" s="82"/>
      <c r="G1209" s="82"/>
      <c r="H1209" s="81" t="s">
        <v>1280</v>
      </c>
      <c r="I1209" s="81" t="s">
        <v>1876</v>
      </c>
      <c r="J1209" s="81" t="s">
        <v>3949</v>
      </c>
    </row>
    <row r="1210" spans="1:10">
      <c r="A1210" s="82" t="s">
        <v>3944</v>
      </c>
      <c r="B1210" s="81" t="s">
        <v>892</v>
      </c>
      <c r="C1210" s="81" t="s">
        <v>893</v>
      </c>
      <c r="D1210" s="82" t="s">
        <v>876</v>
      </c>
      <c r="E1210" s="82" t="s">
        <v>1254</v>
      </c>
      <c r="F1210" s="82"/>
      <c r="G1210" s="82"/>
      <c r="H1210" s="81" t="s">
        <v>894</v>
      </c>
      <c r="I1210" s="81" t="s">
        <v>891</v>
      </c>
      <c r="J1210" s="81" t="s">
        <v>891</v>
      </c>
    </row>
    <row r="1211" spans="1:10">
      <c r="A1211" s="82" t="s">
        <v>3944</v>
      </c>
      <c r="B1211" s="81" t="s">
        <v>897</v>
      </c>
      <c r="C1211" s="81" t="s">
        <v>898</v>
      </c>
      <c r="D1211" s="82" t="s">
        <v>876</v>
      </c>
      <c r="E1211" s="82" t="s">
        <v>1273</v>
      </c>
      <c r="F1211" s="82"/>
      <c r="G1211" s="82"/>
      <c r="H1211" s="81" t="s">
        <v>3950</v>
      </c>
      <c r="I1211" s="81" t="s">
        <v>1307</v>
      </c>
      <c r="J1211" s="81" t="s">
        <v>3951</v>
      </c>
    </row>
    <row r="1212" spans="1:10">
      <c r="A1212" s="82" t="s">
        <v>3944</v>
      </c>
      <c r="B1212" s="81" t="s">
        <v>903</v>
      </c>
      <c r="C1212" s="81" t="s">
        <v>904</v>
      </c>
      <c r="D1212" s="82" t="s">
        <v>876</v>
      </c>
      <c r="E1212" s="82" t="s">
        <v>1047</v>
      </c>
      <c r="F1212" s="82"/>
      <c r="G1212" s="82"/>
      <c r="H1212" s="81" t="s">
        <v>3952</v>
      </c>
      <c r="I1212" s="81" t="s">
        <v>3953</v>
      </c>
      <c r="J1212" s="81" t="s">
        <v>3954</v>
      </c>
    </row>
    <row r="1213" spans="1:10">
      <c r="A1213" s="82" t="s">
        <v>3944</v>
      </c>
      <c r="B1213" s="81" t="s">
        <v>909</v>
      </c>
      <c r="C1213" s="81" t="s">
        <v>910</v>
      </c>
      <c r="D1213" s="82" t="s">
        <v>876</v>
      </c>
      <c r="E1213" s="82" t="s">
        <v>2079</v>
      </c>
      <c r="F1213" s="82"/>
      <c r="G1213" s="82"/>
      <c r="H1213" s="81" t="s">
        <v>1322</v>
      </c>
      <c r="I1213" s="81" t="s">
        <v>3955</v>
      </c>
      <c r="J1213" s="81" t="s">
        <v>3956</v>
      </c>
    </row>
    <row r="1214" spans="1:10">
      <c r="A1214" s="82" t="s">
        <v>3944</v>
      </c>
      <c r="B1214" s="81" t="s">
        <v>915</v>
      </c>
      <c r="C1214" s="81" t="s">
        <v>916</v>
      </c>
      <c r="D1214" s="82" t="s">
        <v>876</v>
      </c>
      <c r="E1214" s="82" t="s">
        <v>3560</v>
      </c>
      <c r="F1214" s="82"/>
      <c r="G1214" s="82"/>
      <c r="H1214" s="81" t="s">
        <v>3957</v>
      </c>
      <c r="I1214" s="81" t="s">
        <v>3958</v>
      </c>
      <c r="J1214" s="81" t="s">
        <v>3959</v>
      </c>
    </row>
    <row r="1215" spans="1:10" ht="25.5">
      <c r="A1215" s="82" t="s">
        <v>3944</v>
      </c>
      <c r="B1215" s="81" t="s">
        <v>921</v>
      </c>
      <c r="C1215" s="81" t="s">
        <v>922</v>
      </c>
      <c r="D1215" s="82" t="s">
        <v>876</v>
      </c>
      <c r="E1215" s="82" t="s">
        <v>2119</v>
      </c>
      <c r="F1215" s="82"/>
      <c r="G1215" s="82"/>
      <c r="H1215" s="81" t="s">
        <v>1455</v>
      </c>
      <c r="I1215" s="81" t="s">
        <v>3960</v>
      </c>
      <c r="J1215" s="81" t="s">
        <v>3961</v>
      </c>
    </row>
    <row r="1216" spans="1:10">
      <c r="A1216" s="82" t="s">
        <v>3944</v>
      </c>
      <c r="B1216" s="81" t="s">
        <v>927</v>
      </c>
      <c r="C1216" s="81" t="s">
        <v>928</v>
      </c>
      <c r="D1216" s="82" t="s">
        <v>876</v>
      </c>
      <c r="E1216" s="82" t="s">
        <v>1479</v>
      </c>
      <c r="F1216" s="82"/>
      <c r="G1216" s="82"/>
      <c r="H1216" s="81" t="s">
        <v>3314</v>
      </c>
      <c r="I1216" s="81" t="s">
        <v>3962</v>
      </c>
      <c r="J1216" s="81" t="s">
        <v>3963</v>
      </c>
    </row>
    <row r="1217" spans="1:10" ht="25.5">
      <c r="A1217" s="82" t="s">
        <v>3944</v>
      </c>
      <c r="B1217" s="81" t="s">
        <v>933</v>
      </c>
      <c r="C1217" s="81" t="s">
        <v>934</v>
      </c>
      <c r="D1217" s="82" t="s">
        <v>876</v>
      </c>
      <c r="E1217" s="82" t="s">
        <v>952</v>
      </c>
      <c r="F1217" s="82"/>
      <c r="G1217" s="82"/>
      <c r="H1217" s="81" t="s">
        <v>2130</v>
      </c>
      <c r="I1217" s="81" t="s">
        <v>3964</v>
      </c>
      <c r="J1217" s="81" t="s">
        <v>3965</v>
      </c>
    </row>
    <row r="1218" spans="1:10" ht="25.5">
      <c r="A1218" s="82" t="s">
        <v>3944</v>
      </c>
      <c r="B1218" s="81" t="s">
        <v>939</v>
      </c>
      <c r="C1218" s="81" t="s">
        <v>940</v>
      </c>
      <c r="D1218" s="82" t="s">
        <v>876</v>
      </c>
      <c r="E1218" s="82" t="s">
        <v>1196</v>
      </c>
      <c r="F1218" s="82"/>
      <c r="G1218" s="82"/>
      <c r="H1218" s="81" t="s">
        <v>2365</v>
      </c>
      <c r="I1218" s="81" t="s">
        <v>3966</v>
      </c>
      <c r="J1218" s="81" t="s">
        <v>3967</v>
      </c>
    </row>
    <row r="1219" spans="1:10" ht="38.25">
      <c r="A1219" s="82" t="s">
        <v>3944</v>
      </c>
      <c r="B1219" s="81" t="s">
        <v>945</v>
      </c>
      <c r="C1219" s="81" t="s">
        <v>946</v>
      </c>
      <c r="D1219" s="82" t="s">
        <v>876</v>
      </c>
      <c r="E1219" s="82" t="s">
        <v>3968</v>
      </c>
      <c r="F1219" s="82"/>
      <c r="G1219" s="82"/>
      <c r="H1219" s="81" t="s">
        <v>3103</v>
      </c>
      <c r="I1219" s="81" t="s">
        <v>3969</v>
      </c>
      <c r="J1219" s="81" t="s">
        <v>3970</v>
      </c>
    </row>
    <row r="1220" spans="1:10" ht="38.25">
      <c r="A1220" s="82" t="s">
        <v>3944</v>
      </c>
      <c r="B1220" s="81" t="s">
        <v>403</v>
      </c>
      <c r="C1220" s="81" t="s">
        <v>951</v>
      </c>
      <c r="D1220" s="82" t="s">
        <v>876</v>
      </c>
      <c r="E1220" s="82" t="s">
        <v>889</v>
      </c>
      <c r="F1220" s="82"/>
      <c r="G1220" s="82"/>
      <c r="H1220" s="81" t="s">
        <v>890</v>
      </c>
      <c r="I1220" s="81" t="s">
        <v>891</v>
      </c>
      <c r="J1220" s="81" t="s">
        <v>891</v>
      </c>
    </row>
    <row r="1221" spans="1:10" ht="51">
      <c r="A1221" s="82" t="s">
        <v>3944</v>
      </c>
      <c r="B1221" s="81" t="s">
        <v>956</v>
      </c>
      <c r="C1221" s="81" t="s">
        <v>957</v>
      </c>
      <c r="D1221" s="82" t="s">
        <v>876</v>
      </c>
      <c r="E1221" s="82" t="s">
        <v>2311</v>
      </c>
      <c r="F1221" s="82"/>
      <c r="G1221" s="82"/>
      <c r="H1221" s="81" t="s">
        <v>3971</v>
      </c>
      <c r="I1221" s="81" t="s">
        <v>3972</v>
      </c>
      <c r="J1221" s="81" t="s">
        <v>3973</v>
      </c>
    </row>
    <row r="1222" spans="1:10">
      <c r="A1222" s="82" t="s">
        <v>3944</v>
      </c>
      <c r="B1222" s="81" t="s">
        <v>962</v>
      </c>
      <c r="C1222" s="81" t="s">
        <v>963</v>
      </c>
      <c r="D1222" s="82" t="s">
        <v>876</v>
      </c>
      <c r="E1222" s="82" t="s">
        <v>1368</v>
      </c>
      <c r="F1222" s="82"/>
      <c r="G1222" s="82"/>
      <c r="H1222" s="81" t="s">
        <v>1019</v>
      </c>
      <c r="I1222" s="81" t="s">
        <v>3974</v>
      </c>
      <c r="J1222" s="81" t="s">
        <v>3975</v>
      </c>
    </row>
    <row r="1223" spans="1:10" ht="25.5">
      <c r="A1223" s="82" t="s">
        <v>3944</v>
      </c>
      <c r="B1223" s="81" t="s">
        <v>968</v>
      </c>
      <c r="C1223" s="81" t="s">
        <v>969</v>
      </c>
      <c r="D1223" s="82" t="s">
        <v>876</v>
      </c>
      <c r="E1223" s="82" t="s">
        <v>1013</v>
      </c>
      <c r="F1223" s="82"/>
      <c r="G1223" s="82"/>
      <c r="H1223" s="81" t="s">
        <v>3976</v>
      </c>
      <c r="I1223" s="81" t="s">
        <v>3977</v>
      </c>
      <c r="J1223" s="81" t="s">
        <v>3978</v>
      </c>
    </row>
    <row r="1224" spans="1:10" ht="25.5">
      <c r="A1224" s="82" t="s">
        <v>3944</v>
      </c>
      <c r="B1224" s="81" t="s">
        <v>974</v>
      </c>
      <c r="C1224" s="81" t="s">
        <v>975</v>
      </c>
      <c r="D1224" s="82" t="s">
        <v>876</v>
      </c>
      <c r="E1224" s="82" t="s">
        <v>909</v>
      </c>
      <c r="F1224" s="82"/>
      <c r="G1224" s="82"/>
      <c r="H1224" s="81" t="s">
        <v>1683</v>
      </c>
      <c r="I1224" s="81" t="s">
        <v>1699</v>
      </c>
      <c r="J1224" s="81" t="s">
        <v>3979</v>
      </c>
    </row>
    <row r="1225" spans="1:10" ht="25.5">
      <c r="A1225" s="82" t="s">
        <v>3944</v>
      </c>
      <c r="B1225" s="81" t="s">
        <v>980</v>
      </c>
      <c r="C1225" s="81" t="s">
        <v>981</v>
      </c>
      <c r="D1225" s="82" t="s">
        <v>876</v>
      </c>
      <c r="E1225" s="82" t="s">
        <v>1321</v>
      </c>
      <c r="F1225" s="82"/>
      <c r="G1225" s="82"/>
      <c r="H1225" s="81" t="s">
        <v>3980</v>
      </c>
      <c r="I1225" s="81" t="s">
        <v>3981</v>
      </c>
      <c r="J1225" s="81" t="s">
        <v>3982</v>
      </c>
    </row>
    <row r="1226" spans="1:10" ht="38.25">
      <c r="A1226" s="82" t="s">
        <v>3944</v>
      </c>
      <c r="B1226" s="81" t="s">
        <v>986</v>
      </c>
      <c r="C1226" s="81" t="s">
        <v>987</v>
      </c>
      <c r="D1226" s="82" t="s">
        <v>876</v>
      </c>
      <c r="E1226" s="82" t="s">
        <v>1653</v>
      </c>
      <c r="F1226" s="82"/>
      <c r="G1226" s="82"/>
      <c r="H1226" s="81" t="s">
        <v>3983</v>
      </c>
      <c r="I1226" s="81" t="s">
        <v>3984</v>
      </c>
      <c r="J1226" s="81" t="s">
        <v>3985</v>
      </c>
    </row>
    <row r="1227" spans="1:10" ht="25.5">
      <c r="A1227" s="82" t="s">
        <v>3944</v>
      </c>
      <c r="B1227" s="81" t="s">
        <v>992</v>
      </c>
      <c r="C1227" s="81" t="s">
        <v>993</v>
      </c>
      <c r="D1227" s="82" t="s">
        <v>876</v>
      </c>
      <c r="E1227" s="82" t="s">
        <v>1254</v>
      </c>
      <c r="F1227" s="82"/>
      <c r="G1227" s="82"/>
      <c r="H1227" s="81" t="s">
        <v>884</v>
      </c>
      <c r="I1227" s="81" t="s">
        <v>891</v>
      </c>
      <c r="J1227" s="81" t="s">
        <v>891</v>
      </c>
    </row>
    <row r="1228" spans="1:10">
      <c r="A1228" s="82" t="s">
        <v>3986</v>
      </c>
      <c r="B1228" s="81" t="s">
        <v>874</v>
      </c>
      <c r="C1228" s="81" t="s">
        <v>875</v>
      </c>
      <c r="D1228" s="82" t="s">
        <v>876</v>
      </c>
      <c r="E1228" s="82" t="s">
        <v>3987</v>
      </c>
      <c r="F1228" s="82"/>
      <c r="G1228" s="82"/>
      <c r="H1228" s="81" t="s">
        <v>3988</v>
      </c>
      <c r="I1228" s="81" t="s">
        <v>3989</v>
      </c>
      <c r="J1228" s="81" t="s">
        <v>3990</v>
      </c>
    </row>
    <row r="1229" spans="1:10" ht="25.5">
      <c r="A1229" s="82" t="s">
        <v>3986</v>
      </c>
      <c r="B1229" s="81" t="s">
        <v>881</v>
      </c>
      <c r="C1229" s="81" t="s">
        <v>882</v>
      </c>
      <c r="D1229" s="82" t="s">
        <v>876</v>
      </c>
      <c r="E1229" s="82" t="s">
        <v>2275</v>
      </c>
      <c r="F1229" s="82"/>
      <c r="G1229" s="82"/>
      <c r="H1229" s="81" t="s">
        <v>923</v>
      </c>
      <c r="I1229" s="81" t="s">
        <v>3991</v>
      </c>
      <c r="J1229" s="81" t="s">
        <v>3992</v>
      </c>
    </row>
    <row r="1230" spans="1:10" ht="25.5">
      <c r="A1230" s="82" t="s">
        <v>3986</v>
      </c>
      <c r="B1230" s="81" t="s">
        <v>887</v>
      </c>
      <c r="C1230" s="81" t="s">
        <v>888</v>
      </c>
      <c r="D1230" s="82" t="s">
        <v>876</v>
      </c>
      <c r="E1230" s="82" t="s">
        <v>1000</v>
      </c>
      <c r="F1230" s="82"/>
      <c r="G1230" s="82"/>
      <c r="H1230" s="81" t="s">
        <v>884</v>
      </c>
      <c r="I1230" s="81" t="s">
        <v>1330</v>
      </c>
      <c r="J1230" s="81" t="s">
        <v>3993</v>
      </c>
    </row>
    <row r="1231" spans="1:10">
      <c r="A1231" s="82" t="s">
        <v>3986</v>
      </c>
      <c r="B1231" s="81" t="s">
        <v>892</v>
      </c>
      <c r="C1231" s="81" t="s">
        <v>893</v>
      </c>
      <c r="D1231" s="82" t="s">
        <v>876</v>
      </c>
      <c r="E1231" s="82" t="s">
        <v>892</v>
      </c>
      <c r="F1231" s="82"/>
      <c r="G1231" s="82"/>
      <c r="H1231" s="81" t="s">
        <v>1036</v>
      </c>
      <c r="I1231" s="81" t="s">
        <v>891</v>
      </c>
      <c r="J1231" s="81" t="s">
        <v>891</v>
      </c>
    </row>
    <row r="1232" spans="1:10">
      <c r="A1232" s="82" t="s">
        <v>3986</v>
      </c>
      <c r="B1232" s="81" t="s">
        <v>897</v>
      </c>
      <c r="C1232" s="81" t="s">
        <v>898</v>
      </c>
      <c r="D1232" s="82" t="s">
        <v>876</v>
      </c>
      <c r="E1232" s="82" t="s">
        <v>3994</v>
      </c>
      <c r="F1232" s="82"/>
      <c r="G1232" s="82"/>
      <c r="H1232" s="81" t="s">
        <v>3995</v>
      </c>
      <c r="I1232" s="81" t="s">
        <v>3996</v>
      </c>
      <c r="J1232" s="81" t="s">
        <v>3997</v>
      </c>
    </row>
    <row r="1233" spans="1:10">
      <c r="A1233" s="82" t="s">
        <v>3986</v>
      </c>
      <c r="B1233" s="81" t="s">
        <v>903</v>
      </c>
      <c r="C1233" s="81" t="s">
        <v>904</v>
      </c>
      <c r="D1233" s="82" t="s">
        <v>876</v>
      </c>
      <c r="E1233" s="82" t="s">
        <v>2088</v>
      </c>
      <c r="F1233" s="82"/>
      <c r="G1233" s="82"/>
      <c r="H1233" s="81" t="s">
        <v>3998</v>
      </c>
      <c r="I1233" s="81" t="s">
        <v>3999</v>
      </c>
      <c r="J1233" s="81" t="s">
        <v>4000</v>
      </c>
    </row>
    <row r="1234" spans="1:10">
      <c r="A1234" s="82" t="s">
        <v>3986</v>
      </c>
      <c r="B1234" s="81" t="s">
        <v>909</v>
      </c>
      <c r="C1234" s="81" t="s">
        <v>910</v>
      </c>
      <c r="D1234" s="82" t="s">
        <v>876</v>
      </c>
      <c r="E1234" s="82" t="s">
        <v>4001</v>
      </c>
      <c r="F1234" s="82"/>
      <c r="G1234" s="82"/>
      <c r="H1234" s="81" t="s">
        <v>4002</v>
      </c>
      <c r="I1234" s="81" t="s">
        <v>4003</v>
      </c>
      <c r="J1234" s="81" t="s">
        <v>4004</v>
      </c>
    </row>
    <row r="1235" spans="1:10">
      <c r="A1235" s="82" t="s">
        <v>3986</v>
      </c>
      <c r="B1235" s="81" t="s">
        <v>915</v>
      </c>
      <c r="C1235" s="81" t="s">
        <v>916</v>
      </c>
      <c r="D1235" s="82" t="s">
        <v>876</v>
      </c>
      <c r="E1235" s="82" t="s">
        <v>4005</v>
      </c>
      <c r="F1235" s="82"/>
      <c r="G1235" s="82"/>
      <c r="H1235" s="81" t="s">
        <v>4006</v>
      </c>
      <c r="I1235" s="81" t="s">
        <v>4007</v>
      </c>
      <c r="J1235" s="81" t="s">
        <v>4008</v>
      </c>
    </row>
    <row r="1236" spans="1:10" ht="25.5">
      <c r="A1236" s="82" t="s">
        <v>3986</v>
      </c>
      <c r="B1236" s="81" t="s">
        <v>921</v>
      </c>
      <c r="C1236" s="81" t="s">
        <v>922</v>
      </c>
      <c r="D1236" s="82" t="s">
        <v>876</v>
      </c>
      <c r="E1236" s="82" t="s">
        <v>2130</v>
      </c>
      <c r="F1236" s="82"/>
      <c r="G1236" s="82"/>
      <c r="H1236" s="81" t="s">
        <v>4009</v>
      </c>
      <c r="I1236" s="81" t="s">
        <v>4010</v>
      </c>
      <c r="J1236" s="81" t="s">
        <v>4011</v>
      </c>
    </row>
    <row r="1237" spans="1:10">
      <c r="A1237" s="82" t="s">
        <v>3986</v>
      </c>
      <c r="B1237" s="81" t="s">
        <v>927</v>
      </c>
      <c r="C1237" s="81" t="s">
        <v>928</v>
      </c>
      <c r="D1237" s="82" t="s">
        <v>876</v>
      </c>
      <c r="E1237" s="82" t="s">
        <v>2273</v>
      </c>
      <c r="F1237" s="82"/>
      <c r="G1237" s="82"/>
      <c r="H1237" s="81" t="s">
        <v>4012</v>
      </c>
      <c r="I1237" s="81" t="s">
        <v>4013</v>
      </c>
      <c r="J1237" s="81" t="s">
        <v>4014</v>
      </c>
    </row>
    <row r="1238" spans="1:10" ht="25.5">
      <c r="A1238" s="82" t="s">
        <v>3986</v>
      </c>
      <c r="B1238" s="81" t="s">
        <v>933</v>
      </c>
      <c r="C1238" s="81" t="s">
        <v>934</v>
      </c>
      <c r="D1238" s="82" t="s">
        <v>876</v>
      </c>
      <c r="E1238" s="82" t="s">
        <v>4015</v>
      </c>
      <c r="F1238" s="82"/>
      <c r="G1238" s="82"/>
      <c r="H1238" s="81" t="s">
        <v>4016</v>
      </c>
      <c r="I1238" s="81" t="s">
        <v>4017</v>
      </c>
      <c r="J1238" s="81" t="s">
        <v>4018</v>
      </c>
    </row>
    <row r="1239" spans="1:10" ht="25.5">
      <c r="A1239" s="82" t="s">
        <v>3986</v>
      </c>
      <c r="B1239" s="81" t="s">
        <v>939</v>
      </c>
      <c r="C1239" s="81" t="s">
        <v>940</v>
      </c>
      <c r="D1239" s="82" t="s">
        <v>876</v>
      </c>
      <c r="E1239" s="82" t="s">
        <v>4019</v>
      </c>
      <c r="F1239" s="82"/>
      <c r="G1239" s="82"/>
      <c r="H1239" s="81" t="s">
        <v>4020</v>
      </c>
      <c r="I1239" s="81" t="s">
        <v>4021</v>
      </c>
      <c r="J1239" s="81" t="s">
        <v>4022</v>
      </c>
    </row>
    <row r="1240" spans="1:10" ht="38.25">
      <c r="A1240" s="82" t="s">
        <v>3986</v>
      </c>
      <c r="B1240" s="81" t="s">
        <v>945</v>
      </c>
      <c r="C1240" s="81" t="s">
        <v>946</v>
      </c>
      <c r="D1240" s="82" t="s">
        <v>876</v>
      </c>
      <c r="E1240" s="82" t="s">
        <v>4023</v>
      </c>
      <c r="F1240" s="82"/>
      <c r="G1240" s="82"/>
      <c r="H1240" s="81" t="s">
        <v>4024</v>
      </c>
      <c r="I1240" s="81" t="s">
        <v>4025</v>
      </c>
      <c r="J1240" s="81" t="s">
        <v>4026</v>
      </c>
    </row>
    <row r="1241" spans="1:10" ht="38.25">
      <c r="A1241" s="82" t="s">
        <v>3986</v>
      </c>
      <c r="B1241" s="81" t="s">
        <v>403</v>
      </c>
      <c r="C1241" s="81" t="s">
        <v>951</v>
      </c>
      <c r="D1241" s="82" t="s">
        <v>876</v>
      </c>
      <c r="E1241" s="82" t="s">
        <v>4027</v>
      </c>
      <c r="F1241" s="82"/>
      <c r="G1241" s="82"/>
      <c r="H1241" s="81" t="s">
        <v>4028</v>
      </c>
      <c r="I1241" s="81" t="s">
        <v>4029</v>
      </c>
      <c r="J1241" s="81" t="s">
        <v>4030</v>
      </c>
    </row>
    <row r="1242" spans="1:10" ht="51">
      <c r="A1242" s="82" t="s">
        <v>3986</v>
      </c>
      <c r="B1242" s="81" t="s">
        <v>956</v>
      </c>
      <c r="C1242" s="81" t="s">
        <v>957</v>
      </c>
      <c r="D1242" s="82" t="s">
        <v>876</v>
      </c>
      <c r="E1242" s="82" t="s">
        <v>2575</v>
      </c>
      <c r="F1242" s="82"/>
      <c r="G1242" s="82"/>
      <c r="H1242" s="81" t="s">
        <v>4031</v>
      </c>
      <c r="I1242" s="81" t="s">
        <v>4032</v>
      </c>
      <c r="J1242" s="81" t="s">
        <v>4033</v>
      </c>
    </row>
    <row r="1243" spans="1:10">
      <c r="A1243" s="82" t="s">
        <v>3986</v>
      </c>
      <c r="B1243" s="81" t="s">
        <v>962</v>
      </c>
      <c r="C1243" s="81" t="s">
        <v>963</v>
      </c>
      <c r="D1243" s="82" t="s">
        <v>876</v>
      </c>
      <c r="E1243" s="82" t="s">
        <v>4034</v>
      </c>
      <c r="F1243" s="82"/>
      <c r="G1243" s="82"/>
      <c r="H1243" s="81" t="s">
        <v>4035</v>
      </c>
      <c r="I1243" s="81" t="s">
        <v>4036</v>
      </c>
      <c r="J1243" s="81" t="s">
        <v>4037</v>
      </c>
    </row>
    <row r="1244" spans="1:10" ht="25.5">
      <c r="A1244" s="82" t="s">
        <v>3986</v>
      </c>
      <c r="B1244" s="81" t="s">
        <v>968</v>
      </c>
      <c r="C1244" s="81" t="s">
        <v>969</v>
      </c>
      <c r="D1244" s="82" t="s">
        <v>876</v>
      </c>
      <c r="E1244" s="82" t="s">
        <v>4038</v>
      </c>
      <c r="F1244" s="82"/>
      <c r="G1244" s="82"/>
      <c r="H1244" s="81" t="s">
        <v>4039</v>
      </c>
      <c r="I1244" s="81" t="s">
        <v>4040</v>
      </c>
      <c r="J1244" s="81" t="s">
        <v>4041</v>
      </c>
    </row>
    <row r="1245" spans="1:10" ht="25.5">
      <c r="A1245" s="82" t="s">
        <v>3986</v>
      </c>
      <c r="B1245" s="81" t="s">
        <v>974</v>
      </c>
      <c r="C1245" s="81" t="s">
        <v>975</v>
      </c>
      <c r="D1245" s="82" t="s">
        <v>876</v>
      </c>
      <c r="E1245" s="82" t="s">
        <v>4042</v>
      </c>
      <c r="F1245" s="82"/>
      <c r="G1245" s="82"/>
      <c r="H1245" s="81" t="s">
        <v>4043</v>
      </c>
      <c r="I1245" s="81" t="s">
        <v>4044</v>
      </c>
      <c r="J1245" s="81" t="s">
        <v>4045</v>
      </c>
    </row>
    <row r="1246" spans="1:10" ht="25.5">
      <c r="A1246" s="82" t="s">
        <v>3986</v>
      </c>
      <c r="B1246" s="81" t="s">
        <v>980</v>
      </c>
      <c r="C1246" s="81" t="s">
        <v>981</v>
      </c>
      <c r="D1246" s="82" t="s">
        <v>876</v>
      </c>
      <c r="E1246" s="82" t="s">
        <v>4046</v>
      </c>
      <c r="F1246" s="82"/>
      <c r="G1246" s="82"/>
      <c r="H1246" s="81" t="s">
        <v>4047</v>
      </c>
      <c r="I1246" s="81" t="s">
        <v>4048</v>
      </c>
      <c r="J1246" s="81" t="s">
        <v>4049</v>
      </c>
    </row>
    <row r="1247" spans="1:10" ht="38.25">
      <c r="A1247" s="82" t="s">
        <v>3986</v>
      </c>
      <c r="B1247" s="81" t="s">
        <v>986</v>
      </c>
      <c r="C1247" s="81" t="s">
        <v>987</v>
      </c>
      <c r="D1247" s="82" t="s">
        <v>876</v>
      </c>
      <c r="E1247" s="82" t="s">
        <v>4050</v>
      </c>
      <c r="F1247" s="82"/>
      <c r="G1247" s="82"/>
      <c r="H1247" s="81" t="s">
        <v>4051</v>
      </c>
      <c r="I1247" s="81" t="s">
        <v>4052</v>
      </c>
      <c r="J1247" s="81" t="s">
        <v>4053</v>
      </c>
    </row>
    <row r="1248" spans="1:10" ht="25.5">
      <c r="A1248" s="82" t="s">
        <v>3986</v>
      </c>
      <c r="B1248" s="81" t="s">
        <v>992</v>
      </c>
      <c r="C1248" s="81" t="s">
        <v>993</v>
      </c>
      <c r="D1248" s="82" t="s">
        <v>876</v>
      </c>
      <c r="E1248" s="82" t="s">
        <v>1576</v>
      </c>
      <c r="F1248" s="82"/>
      <c r="G1248" s="82"/>
      <c r="H1248" s="81" t="s">
        <v>890</v>
      </c>
      <c r="I1248" s="81" t="s">
        <v>1327</v>
      </c>
      <c r="J1248" s="81" t="s">
        <v>4054</v>
      </c>
    </row>
    <row r="1249" spans="1:10">
      <c r="A1249" s="82" t="s">
        <v>4055</v>
      </c>
      <c r="B1249" s="81" t="s">
        <v>874</v>
      </c>
      <c r="C1249" s="81" t="s">
        <v>875</v>
      </c>
      <c r="D1249" s="82" t="s">
        <v>876</v>
      </c>
      <c r="E1249" s="82" t="s">
        <v>2587</v>
      </c>
      <c r="F1249" s="82"/>
      <c r="G1249" s="82"/>
      <c r="H1249" s="81" t="s">
        <v>4056</v>
      </c>
      <c r="I1249" s="81" t="s">
        <v>4057</v>
      </c>
      <c r="J1249" s="81" t="s">
        <v>4058</v>
      </c>
    </row>
    <row r="1250" spans="1:10" ht="25.5">
      <c r="A1250" s="82" t="s">
        <v>4055</v>
      </c>
      <c r="B1250" s="81" t="s">
        <v>881</v>
      </c>
      <c r="C1250" s="81" t="s">
        <v>882</v>
      </c>
      <c r="D1250" s="82" t="s">
        <v>876</v>
      </c>
      <c r="E1250" s="82" t="s">
        <v>1233</v>
      </c>
      <c r="F1250" s="82"/>
      <c r="G1250" s="82"/>
      <c r="H1250" s="81" t="s">
        <v>1660</v>
      </c>
      <c r="I1250" s="81" t="s">
        <v>1218</v>
      </c>
      <c r="J1250" s="81" t="s">
        <v>4059</v>
      </c>
    </row>
    <row r="1251" spans="1:10" ht="25.5">
      <c r="A1251" s="82" t="s">
        <v>4055</v>
      </c>
      <c r="B1251" s="81" t="s">
        <v>887</v>
      </c>
      <c r="C1251" s="81" t="s">
        <v>888</v>
      </c>
      <c r="D1251" s="82" t="s">
        <v>876</v>
      </c>
      <c r="E1251" s="82" t="s">
        <v>1056</v>
      </c>
      <c r="F1251" s="82"/>
      <c r="G1251" s="82"/>
      <c r="H1251" s="81" t="s">
        <v>884</v>
      </c>
      <c r="I1251" s="81" t="s">
        <v>891</v>
      </c>
      <c r="J1251" s="81" t="s">
        <v>891</v>
      </c>
    </row>
    <row r="1252" spans="1:10">
      <c r="A1252" s="82" t="s">
        <v>4055</v>
      </c>
      <c r="B1252" s="81" t="s">
        <v>892</v>
      </c>
      <c r="C1252" s="81" t="s">
        <v>893</v>
      </c>
      <c r="D1252" s="82" t="s">
        <v>876</v>
      </c>
      <c r="E1252" s="82" t="s">
        <v>883</v>
      </c>
      <c r="F1252" s="82"/>
      <c r="G1252" s="82"/>
      <c r="H1252" s="81" t="s">
        <v>890</v>
      </c>
      <c r="I1252" s="81" t="s">
        <v>891</v>
      </c>
      <c r="J1252" s="81" t="s">
        <v>891</v>
      </c>
    </row>
    <row r="1253" spans="1:10">
      <c r="A1253" s="82" t="s">
        <v>4055</v>
      </c>
      <c r="B1253" s="81" t="s">
        <v>897</v>
      </c>
      <c r="C1253" s="81" t="s">
        <v>898</v>
      </c>
      <c r="D1253" s="82" t="s">
        <v>876</v>
      </c>
      <c r="E1253" s="82" t="s">
        <v>2489</v>
      </c>
      <c r="F1253" s="82"/>
      <c r="G1253" s="82"/>
      <c r="H1253" s="81" t="s">
        <v>1733</v>
      </c>
      <c r="I1253" s="81" t="s">
        <v>4060</v>
      </c>
      <c r="J1253" s="81" t="s">
        <v>4061</v>
      </c>
    </row>
    <row r="1254" spans="1:10">
      <c r="A1254" s="82" t="s">
        <v>4055</v>
      </c>
      <c r="B1254" s="81" t="s">
        <v>903</v>
      </c>
      <c r="C1254" s="81" t="s">
        <v>904</v>
      </c>
      <c r="D1254" s="82" t="s">
        <v>876</v>
      </c>
      <c r="E1254" s="82" t="s">
        <v>1027</v>
      </c>
      <c r="F1254" s="82"/>
      <c r="G1254" s="82"/>
      <c r="H1254" s="81" t="s">
        <v>4062</v>
      </c>
      <c r="I1254" s="81" t="s">
        <v>4063</v>
      </c>
      <c r="J1254" s="81" t="s">
        <v>4064</v>
      </c>
    </row>
    <row r="1255" spans="1:10">
      <c r="A1255" s="82" t="s">
        <v>4055</v>
      </c>
      <c r="B1255" s="81" t="s">
        <v>909</v>
      </c>
      <c r="C1255" s="81" t="s">
        <v>910</v>
      </c>
      <c r="D1255" s="82" t="s">
        <v>876</v>
      </c>
      <c r="E1255" s="82" t="s">
        <v>1041</v>
      </c>
      <c r="F1255" s="82"/>
      <c r="G1255" s="82"/>
      <c r="H1255" s="81" t="s">
        <v>4065</v>
      </c>
      <c r="I1255" s="81" t="s">
        <v>4066</v>
      </c>
      <c r="J1255" s="81" t="s">
        <v>4067</v>
      </c>
    </row>
    <row r="1256" spans="1:10">
      <c r="A1256" s="82" t="s">
        <v>4055</v>
      </c>
      <c r="B1256" s="81" t="s">
        <v>915</v>
      </c>
      <c r="C1256" s="81" t="s">
        <v>916</v>
      </c>
      <c r="D1256" s="82" t="s">
        <v>876</v>
      </c>
      <c r="E1256" s="82" t="s">
        <v>1626</v>
      </c>
      <c r="F1256" s="82"/>
      <c r="G1256" s="82"/>
      <c r="H1256" s="81" t="s">
        <v>4068</v>
      </c>
      <c r="I1256" s="81" t="s">
        <v>3522</v>
      </c>
      <c r="J1256" s="81" t="s">
        <v>4069</v>
      </c>
    </row>
    <row r="1257" spans="1:10" ht="25.5">
      <c r="A1257" s="82" t="s">
        <v>4055</v>
      </c>
      <c r="B1257" s="81" t="s">
        <v>921</v>
      </c>
      <c r="C1257" s="81" t="s">
        <v>922</v>
      </c>
      <c r="D1257" s="82" t="s">
        <v>876</v>
      </c>
      <c r="E1257" s="82" t="s">
        <v>1692</v>
      </c>
      <c r="F1257" s="82"/>
      <c r="G1257" s="82"/>
      <c r="H1257" s="81" t="s">
        <v>2477</v>
      </c>
      <c r="I1257" s="81" t="s">
        <v>4070</v>
      </c>
      <c r="J1257" s="81" t="s">
        <v>4071</v>
      </c>
    </row>
    <row r="1258" spans="1:10">
      <c r="A1258" s="82" t="s">
        <v>4055</v>
      </c>
      <c r="B1258" s="81" t="s">
        <v>927</v>
      </c>
      <c r="C1258" s="81" t="s">
        <v>928</v>
      </c>
      <c r="D1258" s="82" t="s">
        <v>876</v>
      </c>
      <c r="E1258" s="82" t="s">
        <v>410</v>
      </c>
      <c r="F1258" s="82"/>
      <c r="G1258" s="82"/>
      <c r="H1258" s="81" t="s">
        <v>890</v>
      </c>
      <c r="I1258" s="81" t="s">
        <v>891</v>
      </c>
      <c r="J1258" s="81" t="s">
        <v>891</v>
      </c>
    </row>
    <row r="1259" spans="1:10" ht="25.5">
      <c r="A1259" s="82" t="s">
        <v>4055</v>
      </c>
      <c r="B1259" s="81" t="s">
        <v>933</v>
      </c>
      <c r="C1259" s="81" t="s">
        <v>934</v>
      </c>
      <c r="D1259" s="82" t="s">
        <v>876</v>
      </c>
      <c r="E1259" s="82" t="s">
        <v>1496</v>
      </c>
      <c r="F1259" s="82"/>
      <c r="G1259" s="82"/>
      <c r="H1259" s="81" t="s">
        <v>3752</v>
      </c>
      <c r="I1259" s="81" t="s">
        <v>4072</v>
      </c>
      <c r="J1259" s="81" t="s">
        <v>4073</v>
      </c>
    </row>
    <row r="1260" spans="1:10" ht="25.5">
      <c r="A1260" s="82" t="s">
        <v>4055</v>
      </c>
      <c r="B1260" s="81" t="s">
        <v>939</v>
      </c>
      <c r="C1260" s="81" t="s">
        <v>940</v>
      </c>
      <c r="D1260" s="82" t="s">
        <v>876</v>
      </c>
      <c r="E1260" s="82" t="s">
        <v>406</v>
      </c>
      <c r="F1260" s="82"/>
      <c r="G1260" s="82"/>
      <c r="H1260" s="81" t="s">
        <v>890</v>
      </c>
      <c r="I1260" s="81" t="s">
        <v>1048</v>
      </c>
      <c r="J1260" s="81" t="s">
        <v>2915</v>
      </c>
    </row>
    <row r="1261" spans="1:10" ht="38.25">
      <c r="A1261" s="82" t="s">
        <v>4055</v>
      </c>
      <c r="B1261" s="81" t="s">
        <v>945</v>
      </c>
      <c r="C1261" s="81" t="s">
        <v>946</v>
      </c>
      <c r="D1261" s="82" t="s">
        <v>876</v>
      </c>
      <c r="E1261" s="82" t="s">
        <v>1196</v>
      </c>
      <c r="F1261" s="82"/>
      <c r="G1261" s="82"/>
      <c r="H1261" s="81" t="s">
        <v>4074</v>
      </c>
      <c r="I1261" s="81" t="s">
        <v>4075</v>
      </c>
      <c r="J1261" s="81" t="s">
        <v>4076</v>
      </c>
    </row>
    <row r="1262" spans="1:10" ht="38.25">
      <c r="A1262" s="82" t="s">
        <v>4055</v>
      </c>
      <c r="B1262" s="81" t="s">
        <v>403</v>
      </c>
      <c r="C1262" s="81" t="s">
        <v>951</v>
      </c>
      <c r="D1262" s="82" t="s">
        <v>876</v>
      </c>
      <c r="E1262" s="82" t="s">
        <v>1254</v>
      </c>
      <c r="F1262" s="82"/>
      <c r="G1262" s="82"/>
      <c r="H1262" s="81" t="s">
        <v>884</v>
      </c>
      <c r="I1262" s="81" t="s">
        <v>891</v>
      </c>
      <c r="J1262" s="81" t="s">
        <v>891</v>
      </c>
    </row>
    <row r="1263" spans="1:10" ht="51">
      <c r="A1263" s="82" t="s">
        <v>4055</v>
      </c>
      <c r="B1263" s="81" t="s">
        <v>956</v>
      </c>
      <c r="C1263" s="81" t="s">
        <v>957</v>
      </c>
      <c r="D1263" s="82" t="s">
        <v>876</v>
      </c>
      <c r="E1263" s="82" t="s">
        <v>1041</v>
      </c>
      <c r="F1263" s="82"/>
      <c r="G1263" s="82"/>
      <c r="H1263" s="81" t="s">
        <v>1058</v>
      </c>
      <c r="I1263" s="81" t="s">
        <v>891</v>
      </c>
      <c r="J1263" s="81" t="s">
        <v>891</v>
      </c>
    </row>
    <row r="1264" spans="1:10">
      <c r="A1264" s="82" t="s">
        <v>4055</v>
      </c>
      <c r="B1264" s="81" t="s">
        <v>962</v>
      </c>
      <c r="C1264" s="81" t="s">
        <v>963</v>
      </c>
      <c r="D1264" s="82" t="s">
        <v>876</v>
      </c>
      <c r="E1264" s="82" t="s">
        <v>889</v>
      </c>
      <c r="F1264" s="82"/>
      <c r="G1264" s="82"/>
      <c r="H1264" s="81" t="s">
        <v>890</v>
      </c>
      <c r="I1264" s="81" t="s">
        <v>891</v>
      </c>
      <c r="J1264" s="81" t="s">
        <v>891</v>
      </c>
    </row>
    <row r="1265" spans="1:10" ht="25.5">
      <c r="A1265" s="82" t="s">
        <v>4055</v>
      </c>
      <c r="B1265" s="81" t="s">
        <v>968</v>
      </c>
      <c r="C1265" s="81" t="s">
        <v>969</v>
      </c>
      <c r="D1265" s="82" t="s">
        <v>876</v>
      </c>
      <c r="E1265" s="82" t="s">
        <v>974</v>
      </c>
      <c r="F1265" s="82"/>
      <c r="G1265" s="82"/>
      <c r="H1265" s="81" t="s">
        <v>4077</v>
      </c>
      <c r="I1265" s="81" t="s">
        <v>4078</v>
      </c>
      <c r="J1265" s="81" t="s">
        <v>4079</v>
      </c>
    </row>
    <row r="1266" spans="1:10" ht="25.5">
      <c r="A1266" s="82" t="s">
        <v>4055</v>
      </c>
      <c r="B1266" s="81" t="s">
        <v>974</v>
      </c>
      <c r="C1266" s="81" t="s">
        <v>975</v>
      </c>
      <c r="D1266" s="82" t="s">
        <v>876</v>
      </c>
      <c r="E1266" s="82" t="s">
        <v>897</v>
      </c>
      <c r="F1266" s="82"/>
      <c r="G1266" s="82"/>
      <c r="H1266" s="81" t="s">
        <v>4080</v>
      </c>
      <c r="I1266" s="81" t="s">
        <v>3182</v>
      </c>
      <c r="J1266" s="81" t="s">
        <v>4081</v>
      </c>
    </row>
    <row r="1267" spans="1:10" ht="25.5">
      <c r="A1267" s="82" t="s">
        <v>4055</v>
      </c>
      <c r="B1267" s="81" t="s">
        <v>980</v>
      </c>
      <c r="C1267" s="81" t="s">
        <v>981</v>
      </c>
      <c r="D1267" s="82" t="s">
        <v>876</v>
      </c>
      <c r="E1267" s="82" t="s">
        <v>1682</v>
      </c>
      <c r="F1267" s="82"/>
      <c r="G1267" s="82"/>
      <c r="H1267" s="81" t="s">
        <v>4082</v>
      </c>
      <c r="I1267" s="81" t="s">
        <v>2479</v>
      </c>
      <c r="J1267" s="81" t="s">
        <v>4083</v>
      </c>
    </row>
    <row r="1268" spans="1:10" ht="38.25">
      <c r="A1268" s="82" t="s">
        <v>4055</v>
      </c>
      <c r="B1268" s="81" t="s">
        <v>986</v>
      </c>
      <c r="C1268" s="81" t="s">
        <v>987</v>
      </c>
      <c r="D1268" s="82" t="s">
        <v>876</v>
      </c>
      <c r="E1268" s="82" t="s">
        <v>3968</v>
      </c>
      <c r="F1268" s="82"/>
      <c r="G1268" s="82"/>
      <c r="H1268" s="81" t="s">
        <v>3185</v>
      </c>
      <c r="I1268" s="81" t="s">
        <v>4084</v>
      </c>
      <c r="J1268" s="81" t="s">
        <v>4085</v>
      </c>
    </row>
    <row r="1269" spans="1:10">
      <c r="A1269" s="82" t="s">
        <v>4086</v>
      </c>
      <c r="B1269" s="81" t="s">
        <v>874</v>
      </c>
      <c r="C1269" s="81" t="s">
        <v>875</v>
      </c>
      <c r="D1269" s="82" t="s">
        <v>876</v>
      </c>
      <c r="E1269" s="82" t="s">
        <v>4087</v>
      </c>
      <c r="F1269" s="82"/>
      <c r="G1269" s="82"/>
      <c r="H1269" s="81" t="s">
        <v>4088</v>
      </c>
      <c r="I1269" s="81" t="s">
        <v>4089</v>
      </c>
      <c r="J1269" s="81" t="s">
        <v>4090</v>
      </c>
    </row>
    <row r="1270" spans="1:10">
      <c r="A1270" s="82" t="s">
        <v>4086</v>
      </c>
      <c r="B1270" s="81" t="s">
        <v>892</v>
      </c>
      <c r="C1270" s="81" t="s">
        <v>893</v>
      </c>
      <c r="D1270" s="82" t="s">
        <v>876</v>
      </c>
      <c r="E1270" s="82" t="s">
        <v>1056</v>
      </c>
      <c r="F1270" s="82"/>
      <c r="G1270" s="82"/>
      <c r="H1270" s="81" t="s">
        <v>884</v>
      </c>
      <c r="I1270" s="81" t="s">
        <v>891</v>
      </c>
      <c r="J1270" s="81" t="s">
        <v>891</v>
      </c>
    </row>
    <row r="1271" spans="1:10">
      <c r="A1271" s="82" t="s">
        <v>4086</v>
      </c>
      <c r="B1271" s="81" t="s">
        <v>897</v>
      </c>
      <c r="C1271" s="81" t="s">
        <v>898</v>
      </c>
      <c r="D1271" s="82" t="s">
        <v>876</v>
      </c>
      <c r="E1271" s="82" t="s">
        <v>1043</v>
      </c>
      <c r="F1271" s="82"/>
      <c r="G1271" s="82"/>
      <c r="H1271" s="81" t="s">
        <v>1100</v>
      </c>
      <c r="I1271" s="81" t="s">
        <v>4091</v>
      </c>
      <c r="J1271" s="81" t="s">
        <v>4092</v>
      </c>
    </row>
    <row r="1272" spans="1:10">
      <c r="A1272" s="82" t="s">
        <v>4086</v>
      </c>
      <c r="B1272" s="81" t="s">
        <v>903</v>
      </c>
      <c r="C1272" s="81" t="s">
        <v>904</v>
      </c>
      <c r="D1272" s="82" t="s">
        <v>876</v>
      </c>
      <c r="E1272" s="82" t="s">
        <v>2202</v>
      </c>
      <c r="F1272" s="82"/>
      <c r="G1272" s="82"/>
      <c r="H1272" s="81" t="s">
        <v>4093</v>
      </c>
      <c r="I1272" s="81" t="s">
        <v>4094</v>
      </c>
      <c r="J1272" s="81" t="s">
        <v>4095</v>
      </c>
    </row>
    <row r="1273" spans="1:10">
      <c r="A1273" s="82" t="s">
        <v>4086</v>
      </c>
      <c r="B1273" s="81" t="s">
        <v>909</v>
      </c>
      <c r="C1273" s="81" t="s">
        <v>910</v>
      </c>
      <c r="D1273" s="82" t="s">
        <v>876</v>
      </c>
      <c r="E1273" s="82" t="s">
        <v>1026</v>
      </c>
      <c r="F1273" s="82"/>
      <c r="G1273" s="82"/>
      <c r="H1273" s="81" t="s">
        <v>980</v>
      </c>
      <c r="I1273" s="81" t="s">
        <v>4096</v>
      </c>
      <c r="J1273" s="81" t="s">
        <v>4097</v>
      </c>
    </row>
    <row r="1274" spans="1:10">
      <c r="A1274" s="82" t="s">
        <v>4086</v>
      </c>
      <c r="B1274" s="81" t="s">
        <v>915</v>
      </c>
      <c r="C1274" s="81" t="s">
        <v>916</v>
      </c>
      <c r="D1274" s="82" t="s">
        <v>876</v>
      </c>
      <c r="E1274" s="82" t="s">
        <v>1043</v>
      </c>
      <c r="F1274" s="82"/>
      <c r="G1274" s="82"/>
      <c r="H1274" s="81" t="s">
        <v>4098</v>
      </c>
      <c r="I1274" s="81" t="s">
        <v>3904</v>
      </c>
      <c r="J1274" s="81" t="s">
        <v>4099</v>
      </c>
    </row>
    <row r="1275" spans="1:10" ht="25.5">
      <c r="A1275" s="82" t="s">
        <v>4086</v>
      </c>
      <c r="B1275" s="81" t="s">
        <v>921</v>
      </c>
      <c r="C1275" s="81" t="s">
        <v>922</v>
      </c>
      <c r="D1275" s="82" t="s">
        <v>876</v>
      </c>
      <c r="E1275" s="82" t="s">
        <v>1240</v>
      </c>
      <c r="F1275" s="82"/>
      <c r="G1275" s="82"/>
      <c r="H1275" s="81" t="s">
        <v>1043</v>
      </c>
      <c r="I1275" s="81" t="s">
        <v>2087</v>
      </c>
      <c r="J1275" s="81" t="s">
        <v>4100</v>
      </c>
    </row>
    <row r="1276" spans="1:10">
      <c r="A1276" s="82" t="s">
        <v>4086</v>
      </c>
      <c r="B1276" s="81" t="s">
        <v>927</v>
      </c>
      <c r="C1276" s="81" t="s">
        <v>928</v>
      </c>
      <c r="D1276" s="82" t="s">
        <v>876</v>
      </c>
      <c r="E1276" s="82" t="s">
        <v>881</v>
      </c>
      <c r="F1276" s="82"/>
      <c r="G1276" s="82"/>
      <c r="H1276" s="81" t="s">
        <v>890</v>
      </c>
      <c r="I1276" s="81" t="s">
        <v>891</v>
      </c>
      <c r="J1276" s="81" t="s">
        <v>891</v>
      </c>
    </row>
    <row r="1277" spans="1:10" ht="25.5">
      <c r="A1277" s="82" t="s">
        <v>4086</v>
      </c>
      <c r="B1277" s="81" t="s">
        <v>933</v>
      </c>
      <c r="C1277" s="81" t="s">
        <v>934</v>
      </c>
      <c r="D1277" s="82" t="s">
        <v>876</v>
      </c>
      <c r="E1277" s="82" t="s">
        <v>1323</v>
      </c>
      <c r="F1277" s="82"/>
      <c r="G1277" s="82"/>
      <c r="H1277" s="81" t="s">
        <v>1417</v>
      </c>
      <c r="I1277" s="81" t="s">
        <v>1775</v>
      </c>
      <c r="J1277" s="81" t="s">
        <v>4101</v>
      </c>
    </row>
    <row r="1278" spans="1:10" ht="25.5">
      <c r="A1278" s="82" t="s">
        <v>4086</v>
      </c>
      <c r="B1278" s="81" t="s">
        <v>939</v>
      </c>
      <c r="C1278" s="81" t="s">
        <v>940</v>
      </c>
      <c r="D1278" s="82" t="s">
        <v>876</v>
      </c>
      <c r="E1278" s="82" t="s">
        <v>887</v>
      </c>
      <c r="F1278" s="82"/>
      <c r="G1278" s="82"/>
      <c r="H1278" s="81" t="s">
        <v>1866</v>
      </c>
      <c r="I1278" s="81" t="s">
        <v>3440</v>
      </c>
      <c r="J1278" s="81" t="s">
        <v>4102</v>
      </c>
    </row>
    <row r="1279" spans="1:10" ht="38.25">
      <c r="A1279" s="82" t="s">
        <v>4086</v>
      </c>
      <c r="B1279" s="81" t="s">
        <v>945</v>
      </c>
      <c r="C1279" s="81" t="s">
        <v>946</v>
      </c>
      <c r="D1279" s="82" t="s">
        <v>876</v>
      </c>
      <c r="E1279" s="82" t="s">
        <v>1018</v>
      </c>
      <c r="F1279" s="82"/>
      <c r="G1279" s="82"/>
      <c r="H1279" s="81" t="s">
        <v>1191</v>
      </c>
      <c r="I1279" s="81" t="s">
        <v>2096</v>
      </c>
      <c r="J1279" s="81" t="s">
        <v>4103</v>
      </c>
    </row>
    <row r="1280" spans="1:10" ht="38.25">
      <c r="A1280" s="82" t="s">
        <v>4086</v>
      </c>
      <c r="B1280" s="81" t="s">
        <v>403</v>
      </c>
      <c r="C1280" s="81" t="s">
        <v>951</v>
      </c>
      <c r="D1280" s="82" t="s">
        <v>876</v>
      </c>
      <c r="E1280" s="82" t="s">
        <v>1056</v>
      </c>
      <c r="F1280" s="82"/>
      <c r="G1280" s="82"/>
      <c r="H1280" s="81" t="s">
        <v>890</v>
      </c>
      <c r="I1280" s="81" t="s">
        <v>891</v>
      </c>
      <c r="J1280" s="81" t="s">
        <v>891</v>
      </c>
    </row>
    <row r="1281" spans="1:10" ht="51">
      <c r="A1281" s="82" t="s">
        <v>4086</v>
      </c>
      <c r="B1281" s="81" t="s">
        <v>956</v>
      </c>
      <c r="C1281" s="81" t="s">
        <v>957</v>
      </c>
      <c r="D1281" s="82" t="s">
        <v>876</v>
      </c>
      <c r="E1281" s="82" t="s">
        <v>1092</v>
      </c>
      <c r="F1281" s="82"/>
      <c r="G1281" s="82"/>
      <c r="H1281" s="81" t="s">
        <v>1995</v>
      </c>
      <c r="I1281" s="81" t="s">
        <v>4104</v>
      </c>
      <c r="J1281" s="81" t="s">
        <v>4105</v>
      </c>
    </row>
    <row r="1282" spans="1:10">
      <c r="A1282" s="82" t="s">
        <v>4086</v>
      </c>
      <c r="B1282" s="81" t="s">
        <v>962</v>
      </c>
      <c r="C1282" s="81" t="s">
        <v>963</v>
      </c>
      <c r="D1282" s="82" t="s">
        <v>876</v>
      </c>
      <c r="E1282" s="82" t="s">
        <v>889</v>
      </c>
      <c r="F1282" s="82"/>
      <c r="G1282" s="82"/>
      <c r="H1282" s="81" t="s">
        <v>894</v>
      </c>
      <c r="I1282" s="81" t="s">
        <v>891</v>
      </c>
      <c r="J1282" s="81" t="s">
        <v>891</v>
      </c>
    </row>
    <row r="1283" spans="1:10" ht="25.5">
      <c r="A1283" s="82" t="s">
        <v>4086</v>
      </c>
      <c r="B1283" s="81" t="s">
        <v>968</v>
      </c>
      <c r="C1283" s="81" t="s">
        <v>969</v>
      </c>
      <c r="D1283" s="82" t="s">
        <v>876</v>
      </c>
      <c r="E1283" s="82" t="s">
        <v>2016</v>
      </c>
      <c r="F1283" s="82"/>
      <c r="G1283" s="82"/>
      <c r="H1283" s="81" t="s">
        <v>4106</v>
      </c>
      <c r="I1283" s="81" t="s">
        <v>4107</v>
      </c>
      <c r="J1283" s="81" t="s">
        <v>4108</v>
      </c>
    </row>
    <row r="1284" spans="1:10" ht="25.5">
      <c r="A1284" s="82" t="s">
        <v>4086</v>
      </c>
      <c r="B1284" s="81" t="s">
        <v>974</v>
      </c>
      <c r="C1284" s="81" t="s">
        <v>975</v>
      </c>
      <c r="D1284" s="82" t="s">
        <v>876</v>
      </c>
      <c r="E1284" s="82" t="s">
        <v>881</v>
      </c>
      <c r="F1284" s="82"/>
      <c r="G1284" s="82"/>
      <c r="H1284" s="81" t="s">
        <v>414</v>
      </c>
      <c r="I1284" s="81" t="s">
        <v>1364</v>
      </c>
      <c r="J1284" s="81" t="s">
        <v>4109</v>
      </c>
    </row>
    <row r="1285" spans="1:10" ht="25.5">
      <c r="A1285" s="82" t="s">
        <v>4086</v>
      </c>
      <c r="B1285" s="81" t="s">
        <v>980</v>
      </c>
      <c r="C1285" s="81" t="s">
        <v>981</v>
      </c>
      <c r="D1285" s="82" t="s">
        <v>876</v>
      </c>
      <c r="E1285" s="82" t="s">
        <v>1576</v>
      </c>
      <c r="F1285" s="82"/>
      <c r="G1285" s="82"/>
      <c r="H1285" s="81" t="s">
        <v>4110</v>
      </c>
      <c r="I1285" s="81" t="s">
        <v>1474</v>
      </c>
      <c r="J1285" s="81" t="s">
        <v>4111</v>
      </c>
    </row>
    <row r="1286" spans="1:10" ht="38.25">
      <c r="A1286" s="82" t="s">
        <v>4086</v>
      </c>
      <c r="B1286" s="81" t="s">
        <v>986</v>
      </c>
      <c r="C1286" s="81" t="s">
        <v>987</v>
      </c>
      <c r="D1286" s="82" t="s">
        <v>876</v>
      </c>
      <c r="E1286" s="82" t="s">
        <v>1203</v>
      </c>
      <c r="F1286" s="82"/>
      <c r="G1286" s="82"/>
      <c r="H1286" s="81" t="s">
        <v>4112</v>
      </c>
      <c r="I1286" s="81" t="s">
        <v>4113</v>
      </c>
      <c r="J1286" s="81" t="s">
        <v>4114</v>
      </c>
    </row>
    <row r="1287" spans="1:10" ht="25.5">
      <c r="A1287" s="82" t="s">
        <v>4086</v>
      </c>
      <c r="B1287" s="81" t="s">
        <v>992</v>
      </c>
      <c r="C1287" s="81" t="s">
        <v>993</v>
      </c>
      <c r="D1287" s="82" t="s">
        <v>876</v>
      </c>
      <c r="E1287" s="82" t="s">
        <v>889</v>
      </c>
      <c r="F1287" s="82"/>
      <c r="G1287" s="82"/>
      <c r="H1287" s="81" t="s">
        <v>884</v>
      </c>
      <c r="I1287" s="81" t="s">
        <v>885</v>
      </c>
      <c r="J1287" s="81" t="s">
        <v>2346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32"/>
  <sheetViews>
    <sheetView workbookViewId="0">
      <selection activeCell="T16" sqref="T16"/>
    </sheetView>
  </sheetViews>
  <sheetFormatPr defaultRowHeight="15"/>
  <cols>
    <col min="1" max="1" width="9.28515625" customWidth="1"/>
    <col min="2" max="2" width="17.7109375" customWidth="1"/>
    <col min="3" max="3" width="19.5703125" customWidth="1"/>
  </cols>
  <sheetData>
    <row r="1" spans="1:18">
      <c r="A1" s="89" t="s">
        <v>4136</v>
      </c>
      <c r="B1" s="90" t="s">
        <v>0</v>
      </c>
      <c r="C1" s="90" t="s">
        <v>62</v>
      </c>
    </row>
    <row r="2" spans="1:18" ht="30">
      <c r="A2" s="123">
        <v>310</v>
      </c>
      <c r="B2" s="105" t="str">
        <f>VLOOKUP(A2,'Lit Review'!$A$3:$B$54,2,0)</f>
        <v>DOE Buildings Energy Data Book</v>
      </c>
      <c r="C2" s="105" t="s">
        <v>4477</v>
      </c>
    </row>
    <row r="4" spans="1:18">
      <c r="A4" t="s">
        <v>4476</v>
      </c>
    </row>
    <row r="6" spans="1:18" ht="15" customHeight="1">
      <c r="A6" s="180" t="s">
        <v>4458</v>
      </c>
      <c r="B6" s="181"/>
      <c r="C6" s="181"/>
      <c r="D6" s="181"/>
      <c r="E6" s="181"/>
      <c r="F6" s="181"/>
      <c r="G6" s="181"/>
      <c r="H6" s="181"/>
      <c r="I6" s="181"/>
      <c r="J6" s="181"/>
      <c r="K6" s="181"/>
      <c r="L6" s="181"/>
      <c r="M6" s="181"/>
      <c r="N6" s="181"/>
      <c r="O6" s="181"/>
      <c r="P6" s="181"/>
      <c r="Q6" s="181"/>
      <c r="R6" s="182"/>
    </row>
    <row r="7" spans="1:18">
      <c r="A7" s="183"/>
      <c r="B7" s="184"/>
      <c r="C7" s="184"/>
      <c r="D7" s="184"/>
      <c r="E7" s="184"/>
      <c r="F7" s="184"/>
      <c r="G7" s="184"/>
      <c r="H7" s="184"/>
      <c r="I7" s="184"/>
      <c r="J7" s="184"/>
      <c r="K7" s="184"/>
      <c r="L7" s="184"/>
      <c r="M7" s="184"/>
      <c r="N7" s="184"/>
      <c r="O7" s="184"/>
      <c r="P7" s="184"/>
      <c r="Q7" s="184"/>
      <c r="R7" s="185"/>
    </row>
    <row r="8" spans="1:18" ht="15.75" thickBot="1">
      <c r="A8" s="125" t="s">
        <v>4459</v>
      </c>
      <c r="B8" s="174" t="s">
        <v>4460</v>
      </c>
      <c r="C8" s="175"/>
      <c r="D8" s="175"/>
      <c r="E8" s="175"/>
      <c r="F8" s="175"/>
      <c r="G8" s="175"/>
      <c r="H8" s="175"/>
      <c r="I8" s="175"/>
      <c r="J8" s="175"/>
      <c r="K8" s="175"/>
      <c r="L8" s="175"/>
      <c r="M8" s="175"/>
      <c r="N8" s="176"/>
      <c r="O8" s="126"/>
      <c r="P8" s="126"/>
      <c r="Q8" s="126"/>
      <c r="R8" s="126"/>
    </row>
    <row r="9" spans="1:18" ht="15.75" thickBot="1">
      <c r="A9" s="125"/>
      <c r="B9" s="127"/>
      <c r="C9" s="126"/>
      <c r="D9" s="126"/>
      <c r="E9" s="126"/>
      <c r="F9" s="126"/>
      <c r="G9" s="126"/>
      <c r="H9" s="126"/>
      <c r="I9" s="126"/>
      <c r="J9" s="126"/>
      <c r="K9" s="126"/>
      <c r="L9" s="126"/>
      <c r="M9" s="126"/>
      <c r="N9" s="126"/>
      <c r="O9" s="126"/>
      <c r="P9" s="126"/>
      <c r="Q9" s="126"/>
      <c r="R9" s="126"/>
    </row>
    <row r="10" spans="1:18" ht="15.75" thickBot="1">
      <c r="A10" s="126"/>
      <c r="B10" s="126"/>
      <c r="C10" s="126"/>
      <c r="D10" s="177" t="s">
        <v>4461</v>
      </c>
      <c r="E10" s="178"/>
      <c r="F10" s="179"/>
      <c r="G10" s="126"/>
      <c r="H10" s="177" t="s">
        <v>4462</v>
      </c>
      <c r="I10" s="178"/>
      <c r="J10" s="179"/>
      <c r="K10" s="177" t="s">
        <v>4463</v>
      </c>
      <c r="L10" s="178"/>
      <c r="M10" s="178"/>
      <c r="N10" s="178"/>
      <c r="O10" s="179"/>
      <c r="P10" s="126"/>
      <c r="Q10" s="126"/>
      <c r="R10" s="126"/>
    </row>
    <row r="11" spans="1:18" ht="15.75" thickBot="1">
      <c r="A11" s="128" t="s">
        <v>706</v>
      </c>
      <c r="B11" s="126"/>
      <c r="C11" s="126"/>
      <c r="D11" s="126"/>
      <c r="E11" s="129">
        <v>0.17</v>
      </c>
      <c r="F11" s="130"/>
      <c r="G11" s="130"/>
      <c r="H11" s="130"/>
      <c r="I11" s="129">
        <v>0.17</v>
      </c>
      <c r="J11" s="130"/>
      <c r="K11" s="130"/>
      <c r="L11" s="130"/>
      <c r="M11" s="129">
        <v>0.19</v>
      </c>
      <c r="N11" s="126"/>
      <c r="O11" s="131"/>
      <c r="P11" s="126"/>
      <c r="Q11" s="126"/>
      <c r="R11" s="126"/>
    </row>
    <row r="12" spans="1:18" ht="15.75" thickBot="1">
      <c r="A12" s="171" t="s">
        <v>4464</v>
      </c>
      <c r="B12" s="173"/>
      <c r="C12" s="126"/>
      <c r="D12" s="126"/>
      <c r="E12" s="129">
        <v>0.16</v>
      </c>
      <c r="F12" s="130"/>
      <c r="G12" s="130"/>
      <c r="H12" s="130"/>
      <c r="I12" s="129">
        <v>0.14000000000000001</v>
      </c>
      <c r="J12" s="130"/>
      <c r="K12" s="130"/>
      <c r="L12" s="130"/>
      <c r="M12" s="129">
        <v>0.18</v>
      </c>
      <c r="N12" s="126"/>
      <c r="O12" s="131"/>
      <c r="P12" s="126"/>
      <c r="Q12" s="126"/>
      <c r="R12" s="126"/>
    </row>
    <row r="13" spans="1:18" ht="15.75" thickBot="1">
      <c r="A13" s="128" t="s">
        <v>710</v>
      </c>
      <c r="B13" s="126"/>
      <c r="C13" s="126"/>
      <c r="D13" s="126"/>
      <c r="E13" s="129">
        <v>0.06</v>
      </c>
      <c r="F13" s="130"/>
      <c r="G13" s="130"/>
      <c r="H13" s="130"/>
      <c r="I13" s="129">
        <v>0.09</v>
      </c>
      <c r="J13" s="130"/>
      <c r="K13" s="130"/>
      <c r="L13" s="130"/>
      <c r="M13" s="129">
        <v>0.05</v>
      </c>
      <c r="N13" s="126"/>
      <c r="O13" s="131"/>
      <c r="P13" s="126"/>
      <c r="Q13" s="126"/>
      <c r="R13" s="126"/>
    </row>
    <row r="14" spans="1:18" ht="15.75" thickBot="1">
      <c r="A14" s="171" t="s">
        <v>4465</v>
      </c>
      <c r="B14" s="172"/>
      <c r="C14" s="172"/>
      <c r="D14" s="173"/>
      <c r="E14" s="129">
        <v>0.1</v>
      </c>
      <c r="F14" s="130"/>
      <c r="G14" s="130"/>
      <c r="H14" s="130"/>
      <c r="I14" s="129">
        <v>0.04</v>
      </c>
      <c r="J14" s="130"/>
      <c r="K14" s="130"/>
      <c r="L14" s="130"/>
      <c r="M14" s="129">
        <v>0.13</v>
      </c>
      <c r="N14" s="126"/>
      <c r="O14" s="131"/>
      <c r="P14" s="126"/>
      <c r="Q14" s="126"/>
      <c r="R14" s="126"/>
    </row>
    <row r="15" spans="1:18" ht="15.75" thickBot="1">
      <c r="A15" s="171" t="s">
        <v>730</v>
      </c>
      <c r="B15" s="173"/>
      <c r="C15" s="126"/>
      <c r="D15" s="126"/>
      <c r="E15" s="129">
        <v>0.14000000000000001</v>
      </c>
      <c r="F15" s="130"/>
      <c r="G15" s="130"/>
      <c r="H15" s="130"/>
      <c r="I15" s="129">
        <v>0.08</v>
      </c>
      <c r="J15" s="130"/>
      <c r="K15" s="130"/>
      <c r="L15" s="130"/>
      <c r="M15" s="129">
        <v>0.11</v>
      </c>
      <c r="N15" s="126"/>
      <c r="O15" s="126"/>
      <c r="P15" s="126"/>
      <c r="Q15" s="126"/>
      <c r="R15" s="126"/>
    </row>
    <row r="16" spans="1:18" ht="15.75" thickBot="1">
      <c r="A16" s="171" t="s">
        <v>4466</v>
      </c>
      <c r="B16" s="172"/>
      <c r="C16" s="172"/>
      <c r="D16" s="173"/>
      <c r="E16" s="129">
        <v>0.14000000000000001</v>
      </c>
      <c r="F16" s="130"/>
      <c r="G16" s="130"/>
      <c r="H16" s="130"/>
      <c r="I16" s="129">
        <v>0.12</v>
      </c>
      <c r="J16" s="130"/>
      <c r="K16" s="130"/>
      <c r="L16" s="130"/>
      <c r="M16" s="129">
        <v>7.0000000000000007E-2</v>
      </c>
      <c r="N16" s="126"/>
      <c r="O16" s="126"/>
      <c r="P16" s="126"/>
      <c r="Q16" s="126"/>
      <c r="R16" s="126"/>
    </row>
    <row r="17" spans="1:18" ht="15.75" thickBot="1">
      <c r="A17" s="128" t="s">
        <v>719</v>
      </c>
      <c r="B17" s="126"/>
      <c r="C17" s="126"/>
      <c r="D17" s="126"/>
      <c r="E17" s="129">
        <v>7.0000000000000007E-2</v>
      </c>
      <c r="F17" s="130"/>
      <c r="G17" s="130"/>
      <c r="H17" s="130"/>
      <c r="I17" s="129">
        <v>0.03</v>
      </c>
      <c r="J17" s="130"/>
      <c r="K17" s="130"/>
      <c r="L17" s="130"/>
      <c r="M17" s="129">
        <v>7.0000000000000007E-2</v>
      </c>
      <c r="N17" s="126"/>
      <c r="O17" s="126"/>
      <c r="P17" s="126"/>
      <c r="Q17" s="126"/>
      <c r="R17" s="126"/>
    </row>
    <row r="18" spans="1:18" ht="15.75" thickBot="1">
      <c r="A18" s="128" t="s">
        <v>4467</v>
      </c>
      <c r="B18" s="126"/>
      <c r="C18" s="126"/>
      <c r="D18" s="126"/>
      <c r="E18" s="129">
        <v>0.06</v>
      </c>
      <c r="F18" s="130"/>
      <c r="G18" s="130"/>
      <c r="H18" s="130"/>
      <c r="I18" s="129">
        <v>0.13</v>
      </c>
      <c r="J18" s="130"/>
      <c r="K18" s="130"/>
      <c r="L18" s="130"/>
      <c r="M18" s="129">
        <v>0.04</v>
      </c>
      <c r="N18" s="126"/>
      <c r="O18" s="126"/>
      <c r="P18" s="126"/>
      <c r="Q18" s="126"/>
      <c r="R18" s="126"/>
    </row>
    <row r="19" spans="1:18" ht="15.75" thickBot="1">
      <c r="A19" s="171" t="s">
        <v>729</v>
      </c>
      <c r="B19" s="172"/>
      <c r="C19" s="173"/>
      <c r="D19" s="126"/>
      <c r="E19" s="129">
        <v>0.05</v>
      </c>
      <c r="F19" s="130"/>
      <c r="G19" s="130"/>
      <c r="H19" s="130"/>
      <c r="I19" s="129">
        <v>0.06</v>
      </c>
      <c r="J19" s="130"/>
      <c r="K19" s="130"/>
      <c r="L19" s="130"/>
      <c r="M19" s="129">
        <v>0.05</v>
      </c>
      <c r="N19" s="126"/>
      <c r="O19" s="126"/>
      <c r="P19" s="126"/>
      <c r="Q19" s="126"/>
      <c r="R19" s="126"/>
    </row>
    <row r="20" spans="1:18" ht="15.75" thickBot="1">
      <c r="A20" s="171" t="s">
        <v>4468</v>
      </c>
      <c r="B20" s="172"/>
      <c r="C20" s="173"/>
      <c r="D20" s="126"/>
      <c r="E20" s="129">
        <v>0.05</v>
      </c>
      <c r="F20" s="130"/>
      <c r="G20" s="130"/>
      <c r="H20" s="130"/>
      <c r="I20" s="129">
        <v>0.08</v>
      </c>
      <c r="J20" s="130"/>
      <c r="K20" s="130"/>
      <c r="L20" s="130"/>
      <c r="M20" s="129">
        <v>0.02</v>
      </c>
      <c r="N20" s="126"/>
      <c r="O20" s="126"/>
      <c r="P20" s="126"/>
      <c r="Q20" s="126"/>
      <c r="R20" s="126"/>
    </row>
    <row r="21" spans="1:18" ht="15.75" thickBot="1">
      <c r="A21" s="171" t="s">
        <v>4469</v>
      </c>
      <c r="B21" s="173"/>
      <c r="C21" s="126"/>
      <c r="D21" s="126"/>
      <c r="E21" s="129">
        <v>0.04</v>
      </c>
      <c r="F21" s="130"/>
      <c r="G21" s="130"/>
      <c r="H21" s="130"/>
      <c r="I21" s="129">
        <v>0.03</v>
      </c>
      <c r="J21" s="130"/>
      <c r="K21" s="130"/>
      <c r="L21" s="130"/>
      <c r="M21" s="129">
        <v>0.08</v>
      </c>
      <c r="N21" s="126"/>
      <c r="O21" s="126"/>
      <c r="P21" s="126"/>
      <c r="Q21" s="126"/>
      <c r="R21" s="126"/>
    </row>
    <row r="22" spans="1:18" ht="15.75" thickBot="1">
      <c r="A22" s="171" t="s">
        <v>4470</v>
      </c>
      <c r="B22" s="173"/>
      <c r="C22" s="126"/>
      <c r="D22" s="126"/>
      <c r="E22" s="129">
        <v>0.03</v>
      </c>
      <c r="F22" s="130"/>
      <c r="G22" s="130"/>
      <c r="H22" s="130"/>
      <c r="I22" s="129">
        <v>0</v>
      </c>
      <c r="J22" s="130"/>
      <c r="K22" s="130"/>
      <c r="L22" s="130"/>
      <c r="M22" s="129">
        <v>0.06</v>
      </c>
      <c r="N22" s="126"/>
      <c r="O22" s="126"/>
      <c r="P22" s="126"/>
      <c r="Q22" s="126"/>
      <c r="R22" s="126"/>
    </row>
    <row r="23" spans="1:18" ht="15.75" thickBot="1">
      <c r="A23" s="171" t="s">
        <v>4471</v>
      </c>
      <c r="B23" s="173"/>
      <c r="C23" s="126"/>
      <c r="D23" s="126"/>
      <c r="E23" s="129">
        <v>0.02</v>
      </c>
      <c r="F23" s="130"/>
      <c r="G23" s="130"/>
      <c r="H23" s="130"/>
      <c r="I23" s="129">
        <v>0.02</v>
      </c>
      <c r="J23" s="130"/>
      <c r="K23" s="130"/>
      <c r="L23" s="130"/>
      <c r="M23" s="129">
        <v>0.02</v>
      </c>
      <c r="N23" s="126"/>
      <c r="O23" s="126"/>
      <c r="P23" s="126"/>
      <c r="Q23" s="126"/>
      <c r="R23" s="126"/>
    </row>
    <row r="24" spans="1:18" ht="15.75" thickBot="1">
      <c r="A24" s="171" t="s">
        <v>140</v>
      </c>
      <c r="B24" s="173"/>
      <c r="C24" s="132"/>
      <c r="D24" s="132"/>
      <c r="E24" s="129">
        <v>0.02</v>
      </c>
      <c r="F24" s="133"/>
      <c r="G24" s="133"/>
      <c r="H24" s="130"/>
      <c r="I24" s="129">
        <v>0.05</v>
      </c>
      <c r="J24" s="130"/>
      <c r="K24" s="133"/>
      <c r="L24" s="133"/>
      <c r="M24" s="129">
        <v>0.05</v>
      </c>
      <c r="N24" s="132"/>
      <c r="O24" s="132"/>
      <c r="P24" s="126"/>
      <c r="Q24" s="126"/>
      <c r="R24" s="126"/>
    </row>
    <row r="25" spans="1:18" ht="15.75" thickBot="1">
      <c r="A25" s="171" t="s">
        <v>728</v>
      </c>
      <c r="B25" s="173"/>
      <c r="C25" s="126"/>
      <c r="D25" s="126"/>
      <c r="E25" s="129">
        <v>0.02</v>
      </c>
      <c r="F25" s="130"/>
      <c r="G25" s="130"/>
      <c r="H25" s="130"/>
      <c r="I25" s="129">
        <v>0.06</v>
      </c>
      <c r="J25" s="130"/>
      <c r="K25" s="130"/>
      <c r="L25" s="130"/>
      <c r="M25" s="129">
        <v>0.06</v>
      </c>
      <c r="N25" s="126"/>
      <c r="O25" s="126"/>
      <c r="P25" s="126"/>
      <c r="Q25" s="126"/>
      <c r="R25" s="126"/>
    </row>
    <row r="26" spans="1:18" ht="15.75" thickBot="1">
      <c r="A26" s="171" t="s">
        <v>4472</v>
      </c>
      <c r="B26" s="172"/>
      <c r="C26" s="172"/>
      <c r="D26" s="173"/>
      <c r="E26" s="129">
        <v>0.02</v>
      </c>
      <c r="F26" s="130"/>
      <c r="G26" s="130"/>
      <c r="H26" s="130"/>
      <c r="I26" s="129">
        <v>0.01</v>
      </c>
      <c r="J26" s="130"/>
      <c r="K26" s="130"/>
      <c r="L26" s="130"/>
      <c r="M26" s="129">
        <v>0.02</v>
      </c>
      <c r="N26" s="126"/>
      <c r="O26" s="126"/>
      <c r="P26" s="126"/>
      <c r="Q26" s="126"/>
      <c r="R26" s="126"/>
    </row>
    <row r="27" spans="1:18" ht="15.75" thickBot="1">
      <c r="A27" s="128" t="s">
        <v>69</v>
      </c>
      <c r="B27" s="126"/>
      <c r="C27" s="126"/>
      <c r="D27" s="126"/>
      <c r="E27" s="129">
        <v>0.02</v>
      </c>
      <c r="F27" s="130"/>
      <c r="G27" s="130"/>
      <c r="H27" s="130"/>
      <c r="I27" s="129">
        <v>0.02</v>
      </c>
      <c r="J27" s="130"/>
      <c r="K27" s="130"/>
      <c r="L27" s="130"/>
      <c r="M27" s="129">
        <v>0.04</v>
      </c>
      <c r="N27" s="126"/>
      <c r="O27" s="126"/>
      <c r="P27" s="126"/>
      <c r="Q27" s="126"/>
      <c r="R27" s="126"/>
    </row>
    <row r="28" spans="1:18" ht="15.75" thickBot="1">
      <c r="A28" s="128" t="s">
        <v>216</v>
      </c>
      <c r="B28" s="126"/>
      <c r="C28" s="126"/>
      <c r="D28" s="126"/>
      <c r="E28" s="129">
        <v>0.04</v>
      </c>
      <c r="F28" s="130"/>
      <c r="G28" s="130"/>
      <c r="H28" s="130"/>
      <c r="I28" s="129">
        <v>0.04</v>
      </c>
      <c r="J28" s="130"/>
      <c r="K28" s="130"/>
      <c r="L28" s="130"/>
      <c r="M28" s="129">
        <v>0.01</v>
      </c>
      <c r="N28" s="126"/>
      <c r="O28" s="126"/>
      <c r="P28" s="126"/>
      <c r="Q28" s="126"/>
      <c r="R28" s="126"/>
    </row>
    <row r="29" spans="1:18" ht="15.75" thickBot="1">
      <c r="A29" s="128" t="s">
        <v>4473</v>
      </c>
      <c r="B29" s="126"/>
      <c r="C29" s="126"/>
      <c r="D29" s="126"/>
      <c r="E29" s="129">
        <v>1</v>
      </c>
      <c r="F29" s="130"/>
      <c r="G29" s="130"/>
      <c r="H29" s="130"/>
      <c r="I29" s="129">
        <v>1</v>
      </c>
      <c r="J29" s="130"/>
      <c r="K29" s="130"/>
      <c r="L29" s="130"/>
      <c r="M29" s="129">
        <v>1</v>
      </c>
      <c r="N29" s="126"/>
      <c r="O29" s="126"/>
      <c r="P29" s="126"/>
      <c r="Q29" s="126"/>
      <c r="R29" s="126"/>
    </row>
    <row r="30" spans="1:18" ht="15.75" thickBot="1">
      <c r="A30" s="126"/>
      <c r="B30" s="126"/>
      <c r="C30" s="126"/>
      <c r="D30" s="126"/>
      <c r="E30" s="126"/>
      <c r="F30" s="126"/>
      <c r="G30" s="126"/>
      <c r="H30" s="126"/>
      <c r="I30" s="126"/>
      <c r="J30" s="126"/>
      <c r="K30" s="126"/>
      <c r="L30" s="126"/>
      <c r="M30" s="126"/>
      <c r="N30" s="126"/>
      <c r="O30" s="126"/>
      <c r="P30" s="126"/>
      <c r="Q30" s="126"/>
      <c r="R30" s="126"/>
    </row>
    <row r="31" spans="1:18" ht="15.75" thickBot="1">
      <c r="A31" s="134" t="s">
        <v>4474</v>
      </c>
      <c r="B31" s="186" t="s">
        <v>4475</v>
      </c>
      <c r="C31" s="187"/>
      <c r="D31" s="187"/>
      <c r="E31" s="187"/>
      <c r="F31" s="187"/>
      <c r="G31" s="187"/>
      <c r="H31" s="187"/>
      <c r="I31" s="187"/>
      <c r="J31" s="187"/>
      <c r="K31" s="187"/>
      <c r="L31" s="187"/>
      <c r="M31" s="187"/>
      <c r="N31" s="187"/>
      <c r="O31" s="187"/>
      <c r="P31" s="187"/>
      <c r="Q31" s="187"/>
      <c r="R31" s="188"/>
    </row>
    <row r="32" spans="1:18" ht="15.75" thickBot="1">
      <c r="A32" s="135"/>
      <c r="B32" s="189"/>
      <c r="C32" s="190"/>
      <c r="D32" s="190"/>
      <c r="E32" s="190"/>
      <c r="F32" s="190"/>
      <c r="G32" s="190"/>
      <c r="H32" s="190"/>
      <c r="I32" s="190"/>
      <c r="J32" s="190"/>
      <c r="K32" s="190"/>
      <c r="L32" s="190"/>
      <c r="M32" s="190"/>
      <c r="N32" s="190"/>
      <c r="O32" s="190"/>
      <c r="P32" s="190"/>
      <c r="Q32" s="190"/>
      <c r="R32" s="191"/>
    </row>
  </sheetData>
  <mergeCells count="19">
    <mergeCell ref="A23:B23"/>
    <mergeCell ref="A24:B24"/>
    <mergeCell ref="A25:B25"/>
    <mergeCell ref="A26:D26"/>
    <mergeCell ref="B31:R32"/>
    <mergeCell ref="A6:R6"/>
    <mergeCell ref="A7:R7"/>
    <mergeCell ref="A15:B15"/>
    <mergeCell ref="A16:D16"/>
    <mergeCell ref="A19:C19"/>
    <mergeCell ref="A20:C20"/>
    <mergeCell ref="A21:B21"/>
    <mergeCell ref="A22:B22"/>
    <mergeCell ref="B8:N8"/>
    <mergeCell ref="D10:F10"/>
    <mergeCell ref="H10:J10"/>
    <mergeCell ref="K10:O10"/>
    <mergeCell ref="A12:B12"/>
    <mergeCell ref="A14:D1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18"/>
  <sheetViews>
    <sheetView workbookViewId="0">
      <selection activeCell="B27" sqref="B27"/>
    </sheetView>
  </sheetViews>
  <sheetFormatPr defaultRowHeight="15"/>
  <cols>
    <col min="1" max="1" width="9.5703125" customWidth="1"/>
    <col min="2" max="2" width="86.85546875" customWidth="1"/>
  </cols>
  <sheetData>
    <row r="1" spans="1:2" ht="21">
      <c r="A1" s="147" t="s">
        <v>4532</v>
      </c>
      <c r="B1" s="147"/>
    </row>
    <row r="2" spans="1:2" ht="9" customHeight="1">
      <c r="B2" s="1"/>
    </row>
    <row r="3" spans="1:2" ht="42.75" customHeight="1">
      <c r="A3" s="161" t="s">
        <v>4533</v>
      </c>
      <c r="B3" s="162"/>
    </row>
    <row r="4" spans="1:2" ht="9" customHeight="1">
      <c r="B4" s="1"/>
    </row>
    <row r="5" spans="1:2" ht="15.75">
      <c r="A5" s="148" t="s">
        <v>61</v>
      </c>
      <c r="B5" s="149" t="s">
        <v>4518</v>
      </c>
    </row>
    <row r="6" spans="1:2">
      <c r="A6" s="160" t="s">
        <v>4519</v>
      </c>
      <c r="B6" s="160"/>
    </row>
    <row r="7" spans="1:2">
      <c r="A7" s="150">
        <v>4</v>
      </c>
      <c r="B7" s="151" t="s">
        <v>4520</v>
      </c>
    </row>
    <row r="8" spans="1:2">
      <c r="A8" s="152">
        <v>3</v>
      </c>
      <c r="B8" s="153" t="s">
        <v>4521</v>
      </c>
    </row>
    <row r="9" spans="1:2">
      <c r="A9" s="152">
        <v>2</v>
      </c>
      <c r="B9" s="153" t="s">
        <v>4522</v>
      </c>
    </row>
    <row r="10" spans="1:2">
      <c r="A10" s="154">
        <v>1</v>
      </c>
      <c r="B10" s="155" t="s">
        <v>4523</v>
      </c>
    </row>
    <row r="11" spans="1:2">
      <c r="A11" s="160" t="s">
        <v>4524</v>
      </c>
      <c r="B11" s="160"/>
    </row>
    <row r="12" spans="1:2" ht="27">
      <c r="A12" s="150">
        <v>4</v>
      </c>
      <c r="B12" s="151" t="s">
        <v>4525</v>
      </c>
    </row>
    <row r="13" spans="1:2">
      <c r="A13" s="152">
        <v>3</v>
      </c>
      <c r="B13" s="153" t="s">
        <v>4526</v>
      </c>
    </row>
    <row r="14" spans="1:2" ht="27">
      <c r="A14" s="152">
        <v>2</v>
      </c>
      <c r="B14" s="153" t="s">
        <v>4527</v>
      </c>
    </row>
    <row r="15" spans="1:2">
      <c r="A15" s="154">
        <v>1</v>
      </c>
      <c r="B15" s="155" t="s">
        <v>4528</v>
      </c>
    </row>
    <row r="16" spans="1:2">
      <c r="A16" s="160" t="s">
        <v>4529</v>
      </c>
      <c r="B16" s="160"/>
    </row>
    <row r="17" spans="1:2">
      <c r="A17" s="150">
        <v>2</v>
      </c>
      <c r="B17" s="151" t="s">
        <v>4530</v>
      </c>
    </row>
    <row r="18" spans="1:2">
      <c r="A18" s="154">
        <v>1</v>
      </c>
      <c r="B18" s="155" t="s">
        <v>4531</v>
      </c>
    </row>
  </sheetData>
  <mergeCells count="4">
    <mergeCell ref="A16:B16"/>
    <mergeCell ref="A3:B3"/>
    <mergeCell ref="A6:B6"/>
    <mergeCell ref="A11:B1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L12"/>
  <sheetViews>
    <sheetView workbookViewId="0">
      <selection activeCell="F23" sqref="F23"/>
    </sheetView>
  </sheetViews>
  <sheetFormatPr defaultRowHeight="15"/>
  <cols>
    <col min="1" max="1" width="21.140625" style="18" bestFit="1" customWidth="1"/>
    <col min="2" max="2" width="14.42578125" bestFit="1" customWidth="1"/>
    <col min="3" max="3" width="10" bestFit="1" customWidth="1"/>
    <col min="4" max="4" width="14.7109375" bestFit="1" customWidth="1"/>
    <col min="5" max="5" width="26.7109375" bestFit="1" customWidth="1"/>
    <col min="6" max="6" width="11.42578125" bestFit="1" customWidth="1"/>
    <col min="7" max="7" width="8.140625" bestFit="1" customWidth="1"/>
    <col min="8" max="8" width="6.5703125" bestFit="1" customWidth="1"/>
    <col min="9" max="9" width="30.140625" bestFit="1" customWidth="1"/>
    <col min="10" max="12" width="12" bestFit="1" customWidth="1"/>
  </cols>
  <sheetData>
    <row r="1" spans="1:12">
      <c r="A1" s="28" t="s">
        <v>1</v>
      </c>
      <c r="B1" s="5" t="s">
        <v>6</v>
      </c>
      <c r="C1" s="5" t="s">
        <v>16</v>
      </c>
      <c r="D1" s="5" t="s">
        <v>14</v>
      </c>
      <c r="E1" s="5" t="s">
        <v>5</v>
      </c>
      <c r="F1" s="5" t="s">
        <v>36</v>
      </c>
      <c r="G1" s="5" t="s">
        <v>38</v>
      </c>
      <c r="H1" s="5" t="s">
        <v>82</v>
      </c>
      <c r="I1" s="5" t="s">
        <v>88</v>
      </c>
      <c r="J1" s="5" t="s">
        <v>4174</v>
      </c>
      <c r="K1" s="5" t="s">
        <v>4175</v>
      </c>
      <c r="L1" s="5" t="s">
        <v>4176</v>
      </c>
    </row>
    <row r="2" spans="1:12">
      <c r="A2" s="18" t="s">
        <v>13</v>
      </c>
      <c r="B2" t="s">
        <v>94</v>
      </c>
      <c r="C2" s="18" t="s">
        <v>23</v>
      </c>
      <c r="D2" t="s">
        <v>29</v>
      </c>
      <c r="E2" t="s">
        <v>18</v>
      </c>
      <c r="F2" t="s">
        <v>37</v>
      </c>
      <c r="G2" t="s">
        <v>44</v>
      </c>
      <c r="H2" t="s">
        <v>44</v>
      </c>
      <c r="I2" t="s">
        <v>44</v>
      </c>
      <c r="J2">
        <v>1</v>
      </c>
      <c r="K2">
        <v>1</v>
      </c>
      <c r="L2">
        <v>1</v>
      </c>
    </row>
    <row r="3" spans="1:12">
      <c r="A3" s="18" t="s">
        <v>17</v>
      </c>
      <c r="B3" t="s">
        <v>34</v>
      </c>
      <c r="C3" s="18" t="s">
        <v>24</v>
      </c>
      <c r="D3" t="s">
        <v>4164</v>
      </c>
      <c r="E3" t="s">
        <v>19</v>
      </c>
      <c r="F3" t="s">
        <v>70</v>
      </c>
      <c r="G3" t="s">
        <v>45</v>
      </c>
      <c r="H3" t="s">
        <v>45</v>
      </c>
      <c r="I3" t="s">
        <v>45</v>
      </c>
      <c r="J3">
        <v>2</v>
      </c>
      <c r="K3">
        <v>2</v>
      </c>
      <c r="L3">
        <v>2</v>
      </c>
    </row>
    <row r="4" spans="1:12">
      <c r="A4" s="18" t="s">
        <v>30</v>
      </c>
      <c r="B4" t="s">
        <v>355</v>
      </c>
      <c r="C4" s="18" t="s">
        <v>25</v>
      </c>
      <c r="D4" t="s">
        <v>4163</v>
      </c>
      <c r="E4" t="s">
        <v>20</v>
      </c>
      <c r="F4" t="s">
        <v>71</v>
      </c>
      <c r="G4" t="s">
        <v>72</v>
      </c>
      <c r="J4">
        <v>3</v>
      </c>
      <c r="K4">
        <v>3</v>
      </c>
    </row>
    <row r="5" spans="1:12">
      <c r="A5" s="18" t="s">
        <v>50</v>
      </c>
      <c r="C5" s="18"/>
      <c r="D5" t="s">
        <v>225</v>
      </c>
      <c r="E5" t="s">
        <v>53</v>
      </c>
      <c r="F5" t="s">
        <v>68</v>
      </c>
      <c r="J5">
        <v>4</v>
      </c>
      <c r="K5">
        <v>4</v>
      </c>
    </row>
    <row r="6" spans="1:12">
      <c r="A6" s="18" t="s">
        <v>69</v>
      </c>
      <c r="C6" s="18"/>
      <c r="D6" t="s">
        <v>581</v>
      </c>
      <c r="E6" t="s">
        <v>21</v>
      </c>
      <c r="F6" t="s">
        <v>69</v>
      </c>
    </row>
    <row r="7" spans="1:12">
      <c r="C7" s="18"/>
      <c r="E7" t="s">
        <v>22</v>
      </c>
    </row>
    <row r="8" spans="1:12">
      <c r="E8" t="s">
        <v>55</v>
      </c>
    </row>
    <row r="9" spans="1:12">
      <c r="E9" t="s">
        <v>56</v>
      </c>
    </row>
    <row r="10" spans="1:12">
      <c r="E10" t="s">
        <v>54</v>
      </c>
    </row>
    <row r="11" spans="1:12">
      <c r="E11" t="s">
        <v>222</v>
      </c>
    </row>
    <row r="12" spans="1:12">
      <c r="E12" t="s">
        <v>223</v>
      </c>
    </row>
  </sheetData>
  <printOptions gridLines="1"/>
  <pageMargins left="0.7" right="0.7" top="0.75" bottom="0.75" header="0.3" footer="0.3"/>
  <pageSetup scale="4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57"/>
  <sheetViews>
    <sheetView zoomScaleNormal="100" workbookViewId="0">
      <pane xSplit="2" ySplit="2" topLeftCell="L3" activePane="bottomRight" state="frozen"/>
      <selection pane="topRight" activeCell="D1" sqref="D1"/>
      <selection pane="bottomLeft" activeCell="A3" sqref="A3"/>
      <selection pane="bottomRight" activeCell="M3" sqref="M3"/>
    </sheetView>
  </sheetViews>
  <sheetFormatPr defaultColWidth="22.7109375" defaultRowHeight="15.75"/>
  <cols>
    <col min="1" max="1" width="7.42578125" style="10" customWidth="1"/>
    <col min="2" max="2" width="26.42578125" style="9" customWidth="1"/>
    <col min="3" max="3" width="11.5703125" style="10" customWidth="1"/>
    <col min="4" max="4" width="14.28515625" style="9" customWidth="1"/>
    <col min="5" max="5" width="13.28515625" style="9" customWidth="1"/>
    <col min="6" max="6" width="14.28515625" style="9" customWidth="1"/>
    <col min="7" max="7" width="15.7109375" style="9" customWidth="1"/>
    <col min="8" max="8" width="18" style="9" customWidth="1"/>
    <col min="9" max="9" width="12.7109375" style="10" customWidth="1"/>
    <col min="10" max="10" width="67.7109375" style="11" customWidth="1"/>
    <col min="11" max="11" width="72.140625" style="9" customWidth="1"/>
    <col min="12" max="12" width="43" style="9" customWidth="1"/>
    <col min="13" max="13" width="76.85546875" style="9" customWidth="1"/>
    <col min="14" max="14" width="9.140625" style="10" customWidth="1"/>
    <col min="15" max="15" width="26.140625" style="10" customWidth="1"/>
    <col min="16" max="16" width="12.28515625" style="10" customWidth="1"/>
    <col min="17" max="17" width="25.42578125" style="10" customWidth="1"/>
    <col min="18" max="18" width="10.140625" style="10" customWidth="1"/>
    <col min="19" max="19" width="29.7109375" style="10" customWidth="1"/>
    <col min="20" max="20" width="23.5703125" style="10" customWidth="1"/>
    <col min="21" max="21" width="12.42578125" style="10" customWidth="1"/>
    <col min="22" max="22" width="12.7109375" style="10" customWidth="1"/>
    <col min="23" max="23" width="29" style="10" customWidth="1"/>
    <col min="24" max="24" width="31.28515625" style="10" customWidth="1"/>
    <col min="25" max="25" width="13" style="10" customWidth="1"/>
    <col min="26" max="26" width="34" style="9" customWidth="1"/>
    <col min="27" max="16384" width="22.7109375" style="1"/>
  </cols>
  <sheetData>
    <row r="1" spans="1:26" ht="21">
      <c r="A1" s="147" t="s">
        <v>4534</v>
      </c>
      <c r="N1" s="21" t="s">
        <v>63</v>
      </c>
      <c r="O1" s="21"/>
      <c r="P1" s="21" t="s">
        <v>64</v>
      </c>
      <c r="Q1" s="21"/>
      <c r="R1" s="163" t="s">
        <v>65</v>
      </c>
      <c r="S1" s="164"/>
      <c r="U1" s="32"/>
      <c r="V1" s="31"/>
    </row>
    <row r="2" spans="1:26" s="3" customFormat="1" ht="40.5">
      <c r="A2" s="4" t="s">
        <v>4136</v>
      </c>
      <c r="B2" s="4" t="s">
        <v>0</v>
      </c>
      <c r="C2" s="4" t="s">
        <v>8</v>
      </c>
      <c r="D2" s="4" t="s">
        <v>74</v>
      </c>
      <c r="E2" s="4" t="s">
        <v>3</v>
      </c>
      <c r="F2" s="4" t="s">
        <v>1</v>
      </c>
      <c r="G2" s="4" t="s">
        <v>5</v>
      </c>
      <c r="H2" s="4" t="s">
        <v>14</v>
      </c>
      <c r="I2" s="4" t="s">
        <v>39</v>
      </c>
      <c r="J2" s="4" t="s">
        <v>2</v>
      </c>
      <c r="K2" s="4" t="s">
        <v>4</v>
      </c>
      <c r="L2" s="4" t="s">
        <v>35</v>
      </c>
      <c r="M2" s="4" t="s">
        <v>7</v>
      </c>
      <c r="N2" s="22" t="s">
        <v>61</v>
      </c>
      <c r="O2" s="23" t="s">
        <v>62</v>
      </c>
      <c r="P2" s="22" t="s">
        <v>61</v>
      </c>
      <c r="Q2" s="23" t="s">
        <v>62</v>
      </c>
      <c r="R2" s="22" t="s">
        <v>61</v>
      </c>
      <c r="S2" s="23" t="s">
        <v>62</v>
      </c>
      <c r="T2" s="20" t="s">
        <v>86</v>
      </c>
      <c r="U2" s="20" t="s">
        <v>60</v>
      </c>
      <c r="V2" s="20" t="s">
        <v>4173</v>
      </c>
      <c r="W2" s="20" t="s">
        <v>75</v>
      </c>
      <c r="X2" s="20" t="s">
        <v>41</v>
      </c>
      <c r="Y2" s="24" t="s">
        <v>36</v>
      </c>
      <c r="Z2" s="24" t="s">
        <v>11</v>
      </c>
    </row>
    <row r="3" spans="1:26" s="2" customFormat="1" ht="392.25" customHeight="1">
      <c r="A3" s="6">
        <v>100</v>
      </c>
      <c r="B3" s="49" t="s">
        <v>301</v>
      </c>
      <c r="C3" s="19">
        <v>40330</v>
      </c>
      <c r="D3" s="13" t="s">
        <v>224</v>
      </c>
      <c r="E3" s="13" t="s">
        <v>302</v>
      </c>
      <c r="F3" s="6" t="s">
        <v>13</v>
      </c>
      <c r="G3" s="6" t="s">
        <v>53</v>
      </c>
      <c r="H3" s="6" t="s">
        <v>225</v>
      </c>
      <c r="I3" s="13" t="s">
        <v>541</v>
      </c>
      <c r="J3" s="49" t="s">
        <v>655</v>
      </c>
      <c r="K3" s="49" t="s">
        <v>303</v>
      </c>
      <c r="L3" s="49" t="s">
        <v>656</v>
      </c>
      <c r="M3" s="49" t="s">
        <v>657</v>
      </c>
      <c r="N3" s="15">
        <v>2</v>
      </c>
      <c r="O3" s="16" t="s">
        <v>802</v>
      </c>
      <c r="P3" s="15">
        <v>4</v>
      </c>
      <c r="Q3" s="16" t="s">
        <v>658</v>
      </c>
      <c r="R3" s="15">
        <v>2</v>
      </c>
      <c r="S3" s="16" t="s">
        <v>764</v>
      </c>
      <c r="T3" s="6" t="s">
        <v>355</v>
      </c>
      <c r="U3" s="6" t="s">
        <v>24</v>
      </c>
      <c r="V3" s="6" t="s">
        <v>44</v>
      </c>
      <c r="W3" s="13" t="s">
        <v>45</v>
      </c>
      <c r="X3" s="26" t="s">
        <v>659</v>
      </c>
      <c r="Y3" s="13" t="s">
        <v>37</v>
      </c>
      <c r="Z3" s="27" t="s">
        <v>304</v>
      </c>
    </row>
    <row r="4" spans="1:26" s="2" customFormat="1" ht="63.75">
      <c r="A4" s="6">
        <v>101</v>
      </c>
      <c r="B4" s="7" t="s">
        <v>543</v>
      </c>
      <c r="C4" s="8">
        <v>39569</v>
      </c>
      <c r="D4" s="6" t="s">
        <v>224</v>
      </c>
      <c r="E4" s="6" t="s">
        <v>544</v>
      </c>
      <c r="F4" s="6" t="s">
        <v>13</v>
      </c>
      <c r="G4" s="6" t="s">
        <v>53</v>
      </c>
      <c r="H4" s="6" t="s">
        <v>225</v>
      </c>
      <c r="I4" s="6" t="s">
        <v>235</v>
      </c>
      <c r="J4" s="7" t="s">
        <v>555</v>
      </c>
      <c r="K4" s="7" t="s">
        <v>545</v>
      </c>
      <c r="L4" s="7" t="s">
        <v>834</v>
      </c>
      <c r="M4" s="7" t="s">
        <v>546</v>
      </c>
      <c r="N4" s="15">
        <v>2</v>
      </c>
      <c r="O4" s="17" t="s">
        <v>835</v>
      </c>
      <c r="P4" s="15">
        <v>2</v>
      </c>
      <c r="Q4" s="17" t="s">
        <v>4177</v>
      </c>
      <c r="R4" s="15">
        <v>1</v>
      </c>
      <c r="S4" s="17" t="s">
        <v>840</v>
      </c>
      <c r="T4" s="6"/>
      <c r="U4" s="6"/>
      <c r="V4" s="6" t="s">
        <v>44</v>
      </c>
      <c r="W4" s="6" t="s">
        <v>850</v>
      </c>
      <c r="X4" s="25" t="s">
        <v>4182</v>
      </c>
      <c r="Y4" s="13" t="s">
        <v>37</v>
      </c>
      <c r="Z4" s="74" t="s">
        <v>570</v>
      </c>
    </row>
    <row r="5" spans="1:26" s="2" customFormat="1" ht="89.25">
      <c r="A5" s="6">
        <v>102</v>
      </c>
      <c r="B5" s="49" t="s">
        <v>275</v>
      </c>
      <c r="C5" s="8">
        <v>39021</v>
      </c>
      <c r="D5" s="6" t="s">
        <v>17</v>
      </c>
      <c r="E5" s="6" t="s">
        <v>276</v>
      </c>
      <c r="F5" s="6" t="s">
        <v>13</v>
      </c>
      <c r="G5" s="6" t="s">
        <v>18</v>
      </c>
      <c r="H5" s="6" t="s">
        <v>225</v>
      </c>
      <c r="I5" s="6" t="s">
        <v>277</v>
      </c>
      <c r="J5" s="7" t="s">
        <v>781</v>
      </c>
      <c r="K5" s="7" t="s">
        <v>782</v>
      </c>
      <c r="L5" s="7" t="s">
        <v>783</v>
      </c>
      <c r="M5" s="49" t="s">
        <v>784</v>
      </c>
      <c r="N5" s="15">
        <v>2</v>
      </c>
      <c r="O5" s="16" t="s">
        <v>785</v>
      </c>
      <c r="P5" s="15">
        <v>1</v>
      </c>
      <c r="Q5" s="17" t="s">
        <v>288</v>
      </c>
      <c r="R5" s="15">
        <v>1</v>
      </c>
      <c r="S5" s="17" t="s">
        <v>237</v>
      </c>
      <c r="T5" s="6"/>
      <c r="U5" s="6"/>
      <c r="V5" s="6" t="s">
        <v>44</v>
      </c>
      <c r="W5" s="6" t="s">
        <v>786</v>
      </c>
      <c r="X5" s="25" t="s">
        <v>777</v>
      </c>
      <c r="Y5" s="6" t="s">
        <v>37</v>
      </c>
      <c r="Z5" s="27" t="s">
        <v>4498</v>
      </c>
    </row>
    <row r="6" spans="1:26" s="2" customFormat="1" ht="76.5">
      <c r="A6" s="6">
        <v>103</v>
      </c>
      <c r="B6" s="7" t="s">
        <v>307</v>
      </c>
      <c r="C6" s="8">
        <v>41821</v>
      </c>
      <c r="D6" s="6" t="s">
        <v>17</v>
      </c>
      <c r="E6" s="6" t="s">
        <v>308</v>
      </c>
      <c r="F6" s="6" t="s">
        <v>13</v>
      </c>
      <c r="G6" s="6" t="s">
        <v>18</v>
      </c>
      <c r="H6" s="6" t="s">
        <v>225</v>
      </c>
      <c r="I6" s="6" t="s">
        <v>309</v>
      </c>
      <c r="J6" s="7" t="s">
        <v>310</v>
      </c>
      <c r="K6" s="7" t="s">
        <v>311</v>
      </c>
      <c r="L6" s="7" t="s">
        <v>674</v>
      </c>
      <c r="M6" s="7" t="s">
        <v>675</v>
      </c>
      <c r="N6" s="15">
        <v>1</v>
      </c>
      <c r="O6" s="16" t="s">
        <v>662</v>
      </c>
      <c r="P6" s="15">
        <v>1</v>
      </c>
      <c r="Q6" s="16" t="s">
        <v>663</v>
      </c>
      <c r="R6" s="15">
        <v>1</v>
      </c>
      <c r="S6" s="62" t="s">
        <v>565</v>
      </c>
      <c r="T6" s="6"/>
      <c r="U6" s="6"/>
      <c r="V6" s="6" t="s">
        <v>45</v>
      </c>
      <c r="W6" s="6" t="s">
        <v>676</v>
      </c>
      <c r="X6" s="25"/>
      <c r="Y6" s="6" t="s">
        <v>37</v>
      </c>
      <c r="Z6" s="27" t="s">
        <v>4497</v>
      </c>
    </row>
    <row r="7" spans="1:26" s="2" customFormat="1" ht="178.5">
      <c r="A7" s="6">
        <v>104</v>
      </c>
      <c r="B7" s="7" t="s">
        <v>312</v>
      </c>
      <c r="C7" s="8">
        <v>41730</v>
      </c>
      <c r="D7" s="6" t="s">
        <v>17</v>
      </c>
      <c r="E7" s="6" t="s">
        <v>313</v>
      </c>
      <c r="F7" s="6" t="s">
        <v>13</v>
      </c>
      <c r="G7" s="6" t="s">
        <v>18</v>
      </c>
      <c r="H7" s="6" t="s">
        <v>225</v>
      </c>
      <c r="I7" s="6" t="s">
        <v>314</v>
      </c>
      <c r="J7" s="7" t="s">
        <v>677</v>
      </c>
      <c r="K7" s="7" t="s">
        <v>315</v>
      </c>
      <c r="L7" s="7" t="s">
        <v>678</v>
      </c>
      <c r="M7" s="7" t="s">
        <v>316</v>
      </c>
      <c r="N7" s="15">
        <v>2</v>
      </c>
      <c r="O7" s="16" t="s">
        <v>851</v>
      </c>
      <c r="P7" s="15">
        <v>1</v>
      </c>
      <c r="Q7" s="16" t="s">
        <v>663</v>
      </c>
      <c r="R7" s="15">
        <v>2</v>
      </c>
      <c r="S7" s="17" t="s">
        <v>765</v>
      </c>
      <c r="T7" s="6" t="s">
        <v>94</v>
      </c>
      <c r="U7" s="6" t="s">
        <v>23</v>
      </c>
      <c r="V7" s="6" t="s">
        <v>44</v>
      </c>
      <c r="W7" s="6" t="s">
        <v>44</v>
      </c>
      <c r="X7" s="25"/>
      <c r="Y7" s="6" t="s">
        <v>37</v>
      </c>
      <c r="Z7" s="27" t="s">
        <v>4497</v>
      </c>
    </row>
    <row r="8" spans="1:26" s="2" customFormat="1" ht="102">
      <c r="A8" s="6">
        <v>105</v>
      </c>
      <c r="B8" s="7" t="s">
        <v>341</v>
      </c>
      <c r="C8" s="8">
        <v>38565</v>
      </c>
      <c r="D8" s="6" t="s">
        <v>17</v>
      </c>
      <c r="E8" s="6" t="s">
        <v>342</v>
      </c>
      <c r="F8" s="6" t="s">
        <v>69</v>
      </c>
      <c r="G8" s="6" t="s">
        <v>18</v>
      </c>
      <c r="H8" s="6" t="s">
        <v>4163</v>
      </c>
      <c r="I8" s="6">
        <v>2005</v>
      </c>
      <c r="J8" s="7" t="s">
        <v>686</v>
      </c>
      <c r="K8" s="7" t="s">
        <v>560</v>
      </c>
      <c r="L8" s="7" t="s">
        <v>687</v>
      </c>
      <c r="M8" s="49" t="s">
        <v>688</v>
      </c>
      <c r="N8" s="15">
        <v>1</v>
      </c>
      <c r="O8" s="17" t="s">
        <v>689</v>
      </c>
      <c r="P8" s="15">
        <v>2</v>
      </c>
      <c r="Q8" s="17" t="s">
        <v>4180</v>
      </c>
      <c r="R8" s="15">
        <v>1</v>
      </c>
      <c r="S8" s="16" t="s">
        <v>237</v>
      </c>
      <c r="T8" s="6"/>
      <c r="U8" s="6"/>
      <c r="V8" s="6" t="s">
        <v>44</v>
      </c>
      <c r="W8" s="6" t="s">
        <v>4179</v>
      </c>
      <c r="X8" s="25" t="s">
        <v>4158</v>
      </c>
      <c r="Y8" s="6" t="s">
        <v>37</v>
      </c>
      <c r="Z8" s="27" t="s">
        <v>540</v>
      </c>
    </row>
    <row r="9" spans="1:26" s="2" customFormat="1" ht="165.75">
      <c r="A9" s="6">
        <v>106</v>
      </c>
      <c r="B9" s="7" t="s">
        <v>226</v>
      </c>
      <c r="C9" s="8">
        <v>41275</v>
      </c>
      <c r="D9" s="6" t="s">
        <v>51</v>
      </c>
      <c r="E9" s="6" t="s">
        <v>227</v>
      </c>
      <c r="F9" s="6" t="s">
        <v>13</v>
      </c>
      <c r="G9" s="6" t="s">
        <v>55</v>
      </c>
      <c r="H9" s="6" t="s">
        <v>225</v>
      </c>
      <c r="I9" s="8" t="s">
        <v>294</v>
      </c>
      <c r="J9" s="7" t="s">
        <v>660</v>
      </c>
      <c r="K9" s="7" t="s">
        <v>661</v>
      </c>
      <c r="L9" s="7" t="s">
        <v>561</v>
      </c>
      <c r="M9" s="7" t="s">
        <v>548</v>
      </c>
      <c r="N9" s="15">
        <v>2</v>
      </c>
      <c r="O9" s="16" t="s">
        <v>756</v>
      </c>
      <c r="P9" s="15">
        <v>1</v>
      </c>
      <c r="Q9" s="16" t="s">
        <v>663</v>
      </c>
      <c r="R9" s="15">
        <v>1</v>
      </c>
      <c r="S9" s="17" t="s">
        <v>664</v>
      </c>
      <c r="T9" s="6"/>
      <c r="U9" s="6"/>
      <c r="V9" s="6" t="s">
        <v>44</v>
      </c>
      <c r="W9" s="6" t="s">
        <v>45</v>
      </c>
      <c r="X9" s="25" t="s">
        <v>665</v>
      </c>
      <c r="Y9" s="6" t="s">
        <v>37</v>
      </c>
      <c r="Z9" s="27" t="s">
        <v>229</v>
      </c>
    </row>
    <row r="10" spans="1:26" s="2" customFormat="1" ht="181.5" customHeight="1">
      <c r="A10" s="6">
        <v>107</v>
      </c>
      <c r="B10" s="7" t="s">
        <v>230</v>
      </c>
      <c r="C10" s="8">
        <v>40634</v>
      </c>
      <c r="D10" s="6" t="s">
        <v>51</v>
      </c>
      <c r="E10" s="6" t="s">
        <v>562</v>
      </c>
      <c r="F10" s="6" t="s">
        <v>13</v>
      </c>
      <c r="G10" s="6" t="s">
        <v>55</v>
      </c>
      <c r="H10" s="6" t="s">
        <v>225</v>
      </c>
      <c r="I10" s="8" t="s">
        <v>294</v>
      </c>
      <c r="J10" s="7" t="s">
        <v>666</v>
      </c>
      <c r="K10" s="7" t="s">
        <v>231</v>
      </c>
      <c r="L10" s="7" t="s">
        <v>563</v>
      </c>
      <c r="M10" s="7" t="s">
        <v>667</v>
      </c>
      <c r="N10" s="15">
        <v>1</v>
      </c>
      <c r="O10" s="16" t="s">
        <v>770</v>
      </c>
      <c r="P10" s="15">
        <v>1</v>
      </c>
      <c r="Q10" s="16" t="s">
        <v>663</v>
      </c>
      <c r="R10" s="15">
        <v>1</v>
      </c>
      <c r="S10" s="17" t="s">
        <v>664</v>
      </c>
      <c r="T10" s="6"/>
      <c r="U10" s="6"/>
      <c r="V10" s="6" t="s">
        <v>45</v>
      </c>
      <c r="W10" s="6" t="s">
        <v>45</v>
      </c>
      <c r="X10" s="25"/>
      <c r="Y10" s="6" t="s">
        <v>37</v>
      </c>
      <c r="Z10" s="27" t="s">
        <v>232</v>
      </c>
    </row>
    <row r="11" spans="1:26" s="2" customFormat="1" ht="89.25">
      <c r="A11" s="6">
        <v>108</v>
      </c>
      <c r="B11" s="7" t="s">
        <v>305</v>
      </c>
      <c r="C11" s="8">
        <v>41183</v>
      </c>
      <c r="D11" s="6" t="s">
        <v>51</v>
      </c>
      <c r="E11" s="6" t="s">
        <v>306</v>
      </c>
      <c r="F11" s="6" t="s">
        <v>13</v>
      </c>
      <c r="G11" s="6" t="s">
        <v>55</v>
      </c>
      <c r="H11" s="6" t="s">
        <v>225</v>
      </c>
      <c r="I11" s="6">
        <v>2010</v>
      </c>
      <c r="J11" s="7" t="s">
        <v>564</v>
      </c>
      <c r="K11" s="49" t="s">
        <v>679</v>
      </c>
      <c r="L11" s="49" t="s">
        <v>680</v>
      </c>
      <c r="M11" s="49" t="s">
        <v>668</v>
      </c>
      <c r="N11" s="15">
        <v>2</v>
      </c>
      <c r="O11" s="17" t="s">
        <v>4169</v>
      </c>
      <c r="P11" s="15">
        <v>1</v>
      </c>
      <c r="Q11" s="16" t="s">
        <v>663</v>
      </c>
      <c r="R11" s="15">
        <v>1</v>
      </c>
      <c r="S11" s="17" t="s">
        <v>664</v>
      </c>
      <c r="T11" s="6"/>
      <c r="U11" s="6"/>
      <c r="V11" s="6" t="s">
        <v>44</v>
      </c>
      <c r="W11" s="61" t="s">
        <v>45</v>
      </c>
      <c r="X11" s="26"/>
      <c r="Y11" s="6" t="s">
        <v>37</v>
      </c>
      <c r="Z11" s="27" t="s">
        <v>4496</v>
      </c>
    </row>
    <row r="12" spans="1:26" s="51" customFormat="1" ht="76.5">
      <c r="A12" s="6">
        <v>109</v>
      </c>
      <c r="B12" s="7" t="s">
        <v>317</v>
      </c>
      <c r="C12" s="8">
        <v>41883</v>
      </c>
      <c r="D12" s="6" t="s">
        <v>51</v>
      </c>
      <c r="E12" s="6" t="s">
        <v>308</v>
      </c>
      <c r="F12" s="6" t="s">
        <v>13</v>
      </c>
      <c r="G12" s="6" t="s">
        <v>55</v>
      </c>
      <c r="H12" s="6" t="s">
        <v>225</v>
      </c>
      <c r="I12" s="8" t="s">
        <v>294</v>
      </c>
      <c r="J12" s="52" t="s">
        <v>857</v>
      </c>
      <c r="K12" s="7" t="s">
        <v>318</v>
      </c>
      <c r="L12" s="7" t="s">
        <v>319</v>
      </c>
      <c r="M12" s="7" t="s">
        <v>549</v>
      </c>
      <c r="N12" s="15">
        <v>1</v>
      </c>
      <c r="O12" s="17" t="s">
        <v>858</v>
      </c>
      <c r="P12" s="15">
        <v>1</v>
      </c>
      <c r="Q12" s="16" t="s">
        <v>663</v>
      </c>
      <c r="R12" s="15">
        <v>1</v>
      </c>
      <c r="S12" s="17" t="s">
        <v>228</v>
      </c>
      <c r="T12" s="6"/>
      <c r="U12" s="6"/>
      <c r="V12" s="6" t="s">
        <v>45</v>
      </c>
      <c r="W12" s="6" t="s">
        <v>45</v>
      </c>
      <c r="X12" s="25"/>
      <c r="Y12" s="6" t="s">
        <v>37</v>
      </c>
      <c r="Z12" s="27" t="s">
        <v>320</v>
      </c>
    </row>
    <row r="13" spans="1:26" s="2" customFormat="1" ht="76.5">
      <c r="A13" s="6">
        <v>110</v>
      </c>
      <c r="B13" s="7" t="s">
        <v>327</v>
      </c>
      <c r="C13" s="8">
        <v>41000</v>
      </c>
      <c r="D13" s="13" t="s">
        <v>559</v>
      </c>
      <c r="E13" s="6" t="s">
        <v>550</v>
      </c>
      <c r="F13" s="6" t="s">
        <v>13</v>
      </c>
      <c r="G13" s="13" t="s">
        <v>55</v>
      </c>
      <c r="H13" s="6" t="s">
        <v>4164</v>
      </c>
      <c r="I13" s="6" t="s">
        <v>328</v>
      </c>
      <c r="J13" s="86" t="s">
        <v>558</v>
      </c>
      <c r="K13" s="7" t="s">
        <v>684</v>
      </c>
      <c r="L13" s="7" t="s">
        <v>329</v>
      </c>
      <c r="M13" s="49" t="s">
        <v>566</v>
      </c>
      <c r="N13" s="15">
        <v>2</v>
      </c>
      <c r="O13" s="17" t="s">
        <v>863</v>
      </c>
      <c r="P13" s="15">
        <v>3</v>
      </c>
      <c r="Q13" s="16" t="s">
        <v>685</v>
      </c>
      <c r="R13" s="15">
        <v>1</v>
      </c>
      <c r="S13" s="17" t="s">
        <v>664</v>
      </c>
      <c r="T13" s="6"/>
      <c r="U13" s="6"/>
      <c r="V13" s="6" t="s">
        <v>44</v>
      </c>
      <c r="W13" s="6" t="s">
        <v>45</v>
      </c>
      <c r="X13" s="25"/>
      <c r="Y13" s="6" t="s">
        <v>37</v>
      </c>
      <c r="Z13" s="27" t="s">
        <v>330</v>
      </c>
    </row>
    <row r="14" spans="1:26" s="2" customFormat="1" ht="102">
      <c r="A14" s="6">
        <v>111</v>
      </c>
      <c r="B14" s="7" t="s">
        <v>321</v>
      </c>
      <c r="C14" s="8">
        <v>41030</v>
      </c>
      <c r="D14" s="13" t="s">
        <v>559</v>
      </c>
      <c r="E14" s="6" t="s">
        <v>322</v>
      </c>
      <c r="F14" s="6" t="s">
        <v>13</v>
      </c>
      <c r="G14" s="6" t="s">
        <v>55</v>
      </c>
      <c r="H14" s="6" t="s">
        <v>225</v>
      </c>
      <c r="I14" s="6" t="s">
        <v>323</v>
      </c>
      <c r="J14" s="7" t="s">
        <v>324</v>
      </c>
      <c r="K14" s="7" t="s">
        <v>325</v>
      </c>
      <c r="L14" s="7" t="s">
        <v>859</v>
      </c>
      <c r="M14" s="78" t="s">
        <v>860</v>
      </c>
      <c r="N14" s="50">
        <v>2</v>
      </c>
      <c r="O14" s="16" t="s">
        <v>4184</v>
      </c>
      <c r="P14" s="15">
        <v>1</v>
      </c>
      <c r="Q14" s="16" t="s">
        <v>864</v>
      </c>
      <c r="R14" s="15">
        <v>1</v>
      </c>
      <c r="S14" s="17" t="s">
        <v>664</v>
      </c>
      <c r="T14" s="6"/>
      <c r="U14" s="6"/>
      <c r="V14" s="6" t="s">
        <v>44</v>
      </c>
      <c r="W14" s="6" t="s">
        <v>45</v>
      </c>
      <c r="X14" s="25"/>
      <c r="Y14" s="6" t="s">
        <v>37</v>
      </c>
      <c r="Z14" s="27" t="s">
        <v>326</v>
      </c>
    </row>
    <row r="15" spans="1:26" s="51" customFormat="1" ht="63.75">
      <c r="A15" s="6">
        <v>112</v>
      </c>
      <c r="B15" s="49" t="s">
        <v>352</v>
      </c>
      <c r="C15" s="19" t="s">
        <v>353</v>
      </c>
      <c r="D15" s="19" t="s">
        <v>134</v>
      </c>
      <c r="E15" s="13" t="s">
        <v>248</v>
      </c>
      <c r="F15" s="13" t="s">
        <v>13</v>
      </c>
      <c r="G15" s="13" t="s">
        <v>222</v>
      </c>
      <c r="H15" s="6" t="s">
        <v>4163</v>
      </c>
      <c r="I15" s="19" t="s">
        <v>134</v>
      </c>
      <c r="J15" s="49" t="s">
        <v>542</v>
      </c>
      <c r="K15" s="49" t="s">
        <v>554</v>
      </c>
      <c r="L15" s="49" t="s">
        <v>354</v>
      </c>
      <c r="M15" s="49" t="s">
        <v>355</v>
      </c>
      <c r="N15" s="50">
        <v>1</v>
      </c>
      <c r="O15" s="16" t="s">
        <v>827</v>
      </c>
      <c r="P15" s="50">
        <v>1</v>
      </c>
      <c r="Q15" s="16" t="s">
        <v>103</v>
      </c>
      <c r="R15" s="50">
        <v>1</v>
      </c>
      <c r="S15" s="16" t="s">
        <v>356</v>
      </c>
      <c r="T15" s="13"/>
      <c r="U15" s="13"/>
      <c r="V15" s="6" t="s">
        <v>45</v>
      </c>
      <c r="W15" s="13" t="s">
        <v>828</v>
      </c>
      <c r="X15" s="26" t="s">
        <v>4159</v>
      </c>
      <c r="Y15" s="13" t="s">
        <v>357</v>
      </c>
      <c r="Z15" s="27" t="s">
        <v>358</v>
      </c>
    </row>
    <row r="16" spans="1:26" s="51" customFormat="1" ht="140.25">
      <c r="A16" s="6">
        <v>113</v>
      </c>
      <c r="B16" s="7" t="s">
        <v>243</v>
      </c>
      <c r="C16" s="8">
        <v>41365</v>
      </c>
      <c r="D16" s="6" t="s">
        <v>30</v>
      </c>
      <c r="E16" s="6" t="s">
        <v>669</v>
      </c>
      <c r="F16" s="6" t="s">
        <v>13</v>
      </c>
      <c r="G16" s="6" t="s">
        <v>222</v>
      </c>
      <c r="H16" s="6" t="s">
        <v>225</v>
      </c>
      <c r="I16" s="19" t="s">
        <v>670</v>
      </c>
      <c r="J16" s="7" t="s">
        <v>671</v>
      </c>
      <c r="K16" s="7" t="s">
        <v>244</v>
      </c>
      <c r="L16" s="7" t="s">
        <v>672</v>
      </c>
      <c r="M16" s="7" t="s">
        <v>245</v>
      </c>
      <c r="N16" s="15">
        <v>1</v>
      </c>
      <c r="O16" s="16" t="s">
        <v>662</v>
      </c>
      <c r="P16" s="15">
        <v>1</v>
      </c>
      <c r="Q16" s="16" t="s">
        <v>663</v>
      </c>
      <c r="R16" s="15">
        <v>1</v>
      </c>
      <c r="S16" s="17" t="s">
        <v>673</v>
      </c>
      <c r="T16" s="6"/>
      <c r="U16" s="6"/>
      <c r="V16" s="6" t="s">
        <v>45</v>
      </c>
      <c r="W16" s="6" t="s">
        <v>45</v>
      </c>
      <c r="X16" s="25"/>
      <c r="Y16" s="6" t="s">
        <v>37</v>
      </c>
      <c r="Z16" s="27" t="s">
        <v>246</v>
      </c>
    </row>
    <row r="17" spans="1:26" s="2" customFormat="1" ht="89.25">
      <c r="A17" s="70">
        <v>114</v>
      </c>
      <c r="B17" s="7" t="s">
        <v>4264</v>
      </c>
      <c r="C17" s="114">
        <v>40725</v>
      </c>
      <c r="D17" s="6" t="s">
        <v>4265</v>
      </c>
      <c r="E17" s="6" t="s">
        <v>4266</v>
      </c>
      <c r="F17" s="113" t="s">
        <v>13</v>
      </c>
      <c r="G17" s="6" t="s">
        <v>55</v>
      </c>
      <c r="H17" s="113" t="s">
        <v>4164</v>
      </c>
      <c r="I17" s="113" t="s">
        <v>4267</v>
      </c>
      <c r="J17" s="7" t="s">
        <v>4268</v>
      </c>
      <c r="K17" s="7" t="s">
        <v>4269</v>
      </c>
      <c r="L17" s="7" t="s">
        <v>4270</v>
      </c>
      <c r="M17" s="7" t="s">
        <v>4271</v>
      </c>
      <c r="N17" s="116">
        <v>2</v>
      </c>
      <c r="O17" s="16" t="s">
        <v>4272</v>
      </c>
      <c r="P17" s="117">
        <v>4</v>
      </c>
      <c r="Q17" s="118" t="s">
        <v>4273</v>
      </c>
      <c r="R17" s="116">
        <v>1</v>
      </c>
      <c r="S17" s="17" t="s">
        <v>664</v>
      </c>
      <c r="T17" s="113"/>
      <c r="U17" s="113"/>
      <c r="V17" s="113" t="s">
        <v>44</v>
      </c>
      <c r="W17" s="6" t="s">
        <v>45</v>
      </c>
      <c r="X17" s="7"/>
      <c r="Y17" s="113" t="s">
        <v>37</v>
      </c>
      <c r="Z17" s="136" t="s">
        <v>4274</v>
      </c>
    </row>
    <row r="18" spans="1:26" s="2" customFormat="1" ht="89.25">
      <c r="A18" s="70">
        <v>115</v>
      </c>
      <c r="B18" s="49" t="s">
        <v>4275</v>
      </c>
      <c r="C18" s="6">
        <v>2015</v>
      </c>
      <c r="D18" s="6" t="s">
        <v>4276</v>
      </c>
      <c r="E18" s="6" t="s">
        <v>4277</v>
      </c>
      <c r="F18" s="113" t="s">
        <v>13</v>
      </c>
      <c r="G18" s="6" t="s">
        <v>56</v>
      </c>
      <c r="H18" s="113" t="s">
        <v>4164</v>
      </c>
      <c r="I18" s="70" t="s">
        <v>4278</v>
      </c>
      <c r="J18" s="7" t="s">
        <v>4279</v>
      </c>
      <c r="K18" s="7" t="s">
        <v>4280</v>
      </c>
      <c r="L18" s="7" t="s">
        <v>4281</v>
      </c>
      <c r="M18" s="7" t="s">
        <v>4282</v>
      </c>
      <c r="N18" s="116">
        <v>2</v>
      </c>
      <c r="O18" s="75" t="s">
        <v>4283</v>
      </c>
      <c r="P18" s="117">
        <v>2</v>
      </c>
      <c r="Q18" s="75" t="s">
        <v>4284</v>
      </c>
      <c r="R18" s="116">
        <v>1</v>
      </c>
      <c r="S18" s="17" t="s">
        <v>664</v>
      </c>
      <c r="T18" s="113"/>
      <c r="U18" s="113"/>
      <c r="V18" s="113" t="s">
        <v>44</v>
      </c>
      <c r="W18" s="6" t="s">
        <v>45</v>
      </c>
      <c r="X18" s="7" t="s">
        <v>4285</v>
      </c>
      <c r="Y18" s="113" t="s">
        <v>37</v>
      </c>
      <c r="Z18" s="136" t="s">
        <v>4286</v>
      </c>
    </row>
    <row r="19" spans="1:26" s="2" customFormat="1" ht="102">
      <c r="A19" s="70">
        <v>116</v>
      </c>
      <c r="B19" s="49" t="s">
        <v>4287</v>
      </c>
      <c r="C19" s="120">
        <v>41956</v>
      </c>
      <c r="D19" s="13" t="s">
        <v>4288</v>
      </c>
      <c r="E19" s="13" t="s">
        <v>4289</v>
      </c>
      <c r="F19" s="70" t="s">
        <v>13</v>
      </c>
      <c r="G19" s="13" t="s">
        <v>55</v>
      </c>
      <c r="H19" s="70" t="s">
        <v>4163</v>
      </c>
      <c r="I19" s="70" t="s">
        <v>4290</v>
      </c>
      <c r="J19" s="49" t="s">
        <v>4449</v>
      </c>
      <c r="K19" s="7" t="s">
        <v>4448</v>
      </c>
      <c r="L19" s="49" t="s">
        <v>4440</v>
      </c>
      <c r="M19" s="7" t="s">
        <v>4291</v>
      </c>
      <c r="N19" s="116">
        <v>2</v>
      </c>
      <c r="O19" s="75" t="s">
        <v>4411</v>
      </c>
      <c r="P19" s="117">
        <v>1</v>
      </c>
      <c r="Q19" s="75" t="s">
        <v>4454</v>
      </c>
      <c r="R19" s="116">
        <v>1</v>
      </c>
      <c r="S19" s="118" t="s">
        <v>237</v>
      </c>
      <c r="T19" s="113"/>
      <c r="U19" s="113"/>
      <c r="V19" s="113" t="s">
        <v>44</v>
      </c>
      <c r="W19" s="6" t="s">
        <v>44</v>
      </c>
      <c r="X19" s="49" t="s">
        <v>4450</v>
      </c>
      <c r="Y19" s="113" t="s">
        <v>37</v>
      </c>
      <c r="Z19" s="136" t="s">
        <v>4427</v>
      </c>
    </row>
    <row r="20" spans="1:26" s="2" customFormat="1" ht="63.75">
      <c r="A20" s="70">
        <v>117</v>
      </c>
      <c r="B20" s="49" t="s">
        <v>4421</v>
      </c>
      <c r="C20" s="120">
        <v>41835</v>
      </c>
      <c r="D20" s="13" t="s">
        <v>4288</v>
      </c>
      <c r="E20" s="13" t="s">
        <v>4289</v>
      </c>
      <c r="F20" s="70" t="s">
        <v>13</v>
      </c>
      <c r="G20" s="13" t="s">
        <v>55</v>
      </c>
      <c r="H20" s="70" t="s">
        <v>4164</v>
      </c>
      <c r="I20" s="6" t="s">
        <v>4422</v>
      </c>
      <c r="J20" s="7" t="s">
        <v>4453</v>
      </c>
      <c r="K20" s="7" t="s">
        <v>4423</v>
      </c>
      <c r="L20" s="7" t="s">
        <v>4429</v>
      </c>
      <c r="M20" s="7" t="s">
        <v>4430</v>
      </c>
      <c r="N20" s="116">
        <v>2</v>
      </c>
      <c r="O20" s="75" t="s">
        <v>4431</v>
      </c>
      <c r="P20" s="117">
        <v>3</v>
      </c>
      <c r="Q20" s="75" t="s">
        <v>4443</v>
      </c>
      <c r="R20" s="116">
        <v>1</v>
      </c>
      <c r="S20" s="118" t="s">
        <v>237</v>
      </c>
      <c r="T20" s="113"/>
      <c r="U20" s="113"/>
      <c r="V20" s="113" t="s">
        <v>44</v>
      </c>
      <c r="W20" s="6" t="s">
        <v>45</v>
      </c>
      <c r="X20" s="49"/>
      <c r="Y20" s="113" t="s">
        <v>37</v>
      </c>
      <c r="Z20" s="136" t="s">
        <v>4427</v>
      </c>
    </row>
    <row r="21" spans="1:26" s="2" customFormat="1" ht="76.5">
      <c r="A21" s="70">
        <v>118</v>
      </c>
      <c r="B21" s="7" t="s">
        <v>4292</v>
      </c>
      <c r="C21" s="114">
        <v>74297</v>
      </c>
      <c r="D21" s="6" t="s">
        <v>4293</v>
      </c>
      <c r="E21" s="6" t="s">
        <v>4294</v>
      </c>
      <c r="F21" s="113" t="s">
        <v>13</v>
      </c>
      <c r="G21" s="6" t="s">
        <v>55</v>
      </c>
      <c r="H21" s="113" t="s">
        <v>4163</v>
      </c>
      <c r="I21" s="113" t="s">
        <v>4295</v>
      </c>
      <c r="J21" s="7" t="s">
        <v>4296</v>
      </c>
      <c r="K21" s="7" t="s">
        <v>4297</v>
      </c>
      <c r="L21" s="7" t="s">
        <v>4298</v>
      </c>
      <c r="M21" s="7" t="s">
        <v>4299</v>
      </c>
      <c r="N21" s="116">
        <v>2</v>
      </c>
      <c r="O21" s="118" t="s">
        <v>4300</v>
      </c>
      <c r="P21" s="117">
        <v>3</v>
      </c>
      <c r="Q21" s="75" t="s">
        <v>4373</v>
      </c>
      <c r="R21" s="116">
        <v>1</v>
      </c>
      <c r="S21" s="118" t="s">
        <v>237</v>
      </c>
      <c r="T21" s="113"/>
      <c r="U21" s="113"/>
      <c r="V21" s="113" t="s">
        <v>44</v>
      </c>
      <c r="W21" s="6" t="s">
        <v>45</v>
      </c>
      <c r="X21" s="7"/>
      <c r="Y21" s="113" t="s">
        <v>37</v>
      </c>
      <c r="Z21" s="136" t="s">
        <v>4301</v>
      </c>
    </row>
    <row r="22" spans="1:26" s="2" customFormat="1" ht="51">
      <c r="A22" s="13">
        <v>119</v>
      </c>
      <c r="B22" s="49" t="s">
        <v>4371</v>
      </c>
      <c r="C22" s="19">
        <v>42186</v>
      </c>
      <c r="D22" s="19" t="s">
        <v>17</v>
      </c>
      <c r="E22" s="13" t="s">
        <v>4232</v>
      </c>
      <c r="F22" s="13" t="s">
        <v>13</v>
      </c>
      <c r="G22" s="13" t="s">
        <v>18</v>
      </c>
      <c r="H22" s="13" t="s">
        <v>4164</v>
      </c>
      <c r="I22" s="19" t="s">
        <v>4233</v>
      </c>
      <c r="J22" s="49" t="s">
        <v>4234</v>
      </c>
      <c r="K22" s="49" t="s">
        <v>4412</v>
      </c>
      <c r="L22" s="49" t="s">
        <v>4235</v>
      </c>
      <c r="M22" s="49" t="s">
        <v>4416</v>
      </c>
      <c r="N22" s="50">
        <v>2</v>
      </c>
      <c r="O22" s="16" t="s">
        <v>4415</v>
      </c>
      <c r="P22" s="50">
        <v>4</v>
      </c>
      <c r="Q22" s="16" t="s">
        <v>4372</v>
      </c>
      <c r="R22" s="50">
        <v>1</v>
      </c>
      <c r="S22" s="16" t="s">
        <v>4414</v>
      </c>
      <c r="T22" s="13"/>
      <c r="U22" s="13"/>
      <c r="V22" s="13" t="s">
        <v>44</v>
      </c>
      <c r="W22" s="13" t="s">
        <v>45</v>
      </c>
      <c r="X22" s="26" t="s">
        <v>4537</v>
      </c>
      <c r="Y22" s="13" t="s">
        <v>37</v>
      </c>
      <c r="Z22" s="74" t="s">
        <v>4236</v>
      </c>
    </row>
    <row r="23" spans="1:26" s="51" customFormat="1" ht="127.5">
      <c r="A23" s="70">
        <v>120</v>
      </c>
      <c r="B23" s="49" t="s">
        <v>4302</v>
      </c>
      <c r="C23" s="114">
        <v>41989</v>
      </c>
      <c r="D23" s="6" t="s">
        <v>4303</v>
      </c>
      <c r="E23" s="113" t="s">
        <v>248</v>
      </c>
      <c r="F23" s="113" t="s">
        <v>13</v>
      </c>
      <c r="G23" s="6" t="s">
        <v>222</v>
      </c>
      <c r="H23" s="113" t="s">
        <v>4164</v>
      </c>
      <c r="I23" s="113">
        <v>2014</v>
      </c>
      <c r="J23" s="7" t="s">
        <v>4304</v>
      </c>
      <c r="K23" s="7" t="s">
        <v>4305</v>
      </c>
      <c r="L23" s="7" t="s">
        <v>4306</v>
      </c>
      <c r="M23" s="7" t="s">
        <v>4307</v>
      </c>
      <c r="N23" s="116">
        <v>2</v>
      </c>
      <c r="O23" s="17" t="s">
        <v>4308</v>
      </c>
      <c r="P23" s="117">
        <v>2</v>
      </c>
      <c r="Q23" s="16" t="s">
        <v>4309</v>
      </c>
      <c r="R23" s="117">
        <v>1</v>
      </c>
      <c r="S23" s="118" t="s">
        <v>237</v>
      </c>
      <c r="T23" s="113"/>
      <c r="U23" s="113"/>
      <c r="V23" s="113" t="s">
        <v>44</v>
      </c>
      <c r="W23" s="6"/>
      <c r="X23" s="49" t="s">
        <v>4310</v>
      </c>
      <c r="Y23" s="113" t="s">
        <v>37</v>
      </c>
      <c r="Z23" s="136" t="s">
        <v>4311</v>
      </c>
    </row>
    <row r="24" spans="1:26" s="2" customFormat="1" ht="38.25">
      <c r="A24" s="70">
        <v>121</v>
      </c>
      <c r="B24" s="49" t="s">
        <v>4312</v>
      </c>
      <c r="C24" s="114">
        <v>41395</v>
      </c>
      <c r="D24" s="6" t="s">
        <v>4313</v>
      </c>
      <c r="E24" s="6" t="s">
        <v>4314</v>
      </c>
      <c r="F24" s="113" t="s">
        <v>13</v>
      </c>
      <c r="G24" s="6" t="s">
        <v>56</v>
      </c>
      <c r="H24" s="113" t="s">
        <v>4164</v>
      </c>
      <c r="I24" s="113">
        <v>2013</v>
      </c>
      <c r="J24" s="7" t="s">
        <v>4315</v>
      </c>
      <c r="K24" s="7" t="s">
        <v>4316</v>
      </c>
      <c r="L24" s="7" t="s">
        <v>4317</v>
      </c>
      <c r="M24" s="49" t="s">
        <v>4318</v>
      </c>
      <c r="N24" s="117">
        <v>2</v>
      </c>
      <c r="O24" s="16" t="s">
        <v>4419</v>
      </c>
      <c r="P24" s="50">
        <v>4</v>
      </c>
      <c r="Q24" s="16" t="s">
        <v>4417</v>
      </c>
      <c r="R24" s="50">
        <v>1</v>
      </c>
      <c r="S24" s="118" t="s">
        <v>237</v>
      </c>
      <c r="T24" s="113"/>
      <c r="U24" s="113"/>
      <c r="V24" s="113" t="s">
        <v>44</v>
      </c>
      <c r="W24" s="6" t="s">
        <v>45</v>
      </c>
      <c r="X24" s="25" t="s">
        <v>4420</v>
      </c>
      <c r="Y24" s="113" t="s">
        <v>37</v>
      </c>
      <c r="Z24" s="115" t="s">
        <v>4480</v>
      </c>
    </row>
    <row r="25" spans="1:26" s="2" customFormat="1" ht="102">
      <c r="A25" s="13">
        <v>200</v>
      </c>
      <c r="B25" s="49" t="s">
        <v>26</v>
      </c>
      <c r="C25" s="19">
        <v>41609</v>
      </c>
      <c r="D25" s="6" t="s">
        <v>17</v>
      </c>
      <c r="E25" s="6" t="s">
        <v>27</v>
      </c>
      <c r="F25" s="6" t="s">
        <v>13</v>
      </c>
      <c r="G25" s="6" t="s">
        <v>18</v>
      </c>
      <c r="H25" s="6" t="s">
        <v>29</v>
      </c>
      <c r="I25" s="13" t="s">
        <v>46</v>
      </c>
      <c r="J25" s="7" t="s">
        <v>28</v>
      </c>
      <c r="K25" s="7" t="s">
        <v>66</v>
      </c>
      <c r="L25" s="7" t="s">
        <v>57</v>
      </c>
      <c r="M25" s="7" t="s">
        <v>78</v>
      </c>
      <c r="N25" s="15">
        <v>3</v>
      </c>
      <c r="O25" s="16" t="s">
        <v>80</v>
      </c>
      <c r="P25" s="15">
        <v>2</v>
      </c>
      <c r="Q25" s="16" t="s">
        <v>79</v>
      </c>
      <c r="R25" s="15">
        <v>1</v>
      </c>
      <c r="S25" s="16" t="s">
        <v>76</v>
      </c>
      <c r="T25" s="6"/>
      <c r="U25" s="6"/>
      <c r="V25" s="6" t="s">
        <v>44</v>
      </c>
      <c r="W25" s="6" t="s">
        <v>44</v>
      </c>
      <c r="X25" s="26" t="s">
        <v>654</v>
      </c>
      <c r="Y25" s="6" t="s">
        <v>37</v>
      </c>
      <c r="Z25" s="27" t="s">
        <v>4495</v>
      </c>
    </row>
    <row r="26" spans="1:26" s="2" customFormat="1" ht="63.75">
      <c r="A26" s="13">
        <v>201</v>
      </c>
      <c r="B26" s="49" t="s">
        <v>9</v>
      </c>
      <c r="C26" s="8">
        <v>41791</v>
      </c>
      <c r="D26" s="6" t="s">
        <v>17</v>
      </c>
      <c r="E26" s="6" t="s">
        <v>701</v>
      </c>
      <c r="F26" s="6" t="s">
        <v>13</v>
      </c>
      <c r="G26" s="6" t="s">
        <v>18</v>
      </c>
      <c r="H26" s="6" t="s">
        <v>29</v>
      </c>
      <c r="I26" s="13" t="s">
        <v>571</v>
      </c>
      <c r="J26" s="7" t="s">
        <v>59</v>
      </c>
      <c r="K26" s="7" t="s">
        <v>289</v>
      </c>
      <c r="L26" s="49" t="s">
        <v>648</v>
      </c>
      <c r="M26" s="49" t="s">
        <v>641</v>
      </c>
      <c r="N26" s="15">
        <v>3</v>
      </c>
      <c r="O26" s="16" t="s">
        <v>798</v>
      </c>
      <c r="P26" s="15">
        <v>1</v>
      </c>
      <c r="Q26" s="16" t="s">
        <v>749</v>
      </c>
      <c r="R26" s="15">
        <v>1</v>
      </c>
      <c r="S26" s="16" t="s">
        <v>76</v>
      </c>
      <c r="T26" s="6"/>
      <c r="U26" s="6"/>
      <c r="V26" s="6" t="s">
        <v>44</v>
      </c>
      <c r="W26" s="6" t="s">
        <v>44</v>
      </c>
      <c r="X26" s="25" t="s">
        <v>4181</v>
      </c>
      <c r="Y26" s="6" t="s">
        <v>37</v>
      </c>
      <c r="Z26" s="27" t="s">
        <v>4494</v>
      </c>
    </row>
    <row r="27" spans="1:26" s="2" customFormat="1" ht="102">
      <c r="A27" s="13">
        <v>202</v>
      </c>
      <c r="B27" s="49" t="s">
        <v>297</v>
      </c>
      <c r="C27" s="19">
        <v>42036</v>
      </c>
      <c r="D27" s="13" t="s">
        <v>17</v>
      </c>
      <c r="E27" s="13" t="s">
        <v>298</v>
      </c>
      <c r="F27" s="13" t="s">
        <v>13</v>
      </c>
      <c r="G27" s="13" t="s">
        <v>18</v>
      </c>
      <c r="H27" s="13" t="s">
        <v>29</v>
      </c>
      <c r="I27" s="13" t="s">
        <v>299</v>
      </c>
      <c r="J27" s="49" t="s">
        <v>573</v>
      </c>
      <c r="K27" s="49" t="s">
        <v>790</v>
      </c>
      <c r="L27" s="49" t="s">
        <v>300</v>
      </c>
      <c r="M27" s="49" t="s">
        <v>4160</v>
      </c>
      <c r="N27" s="50">
        <v>3</v>
      </c>
      <c r="O27" s="16" t="s">
        <v>800</v>
      </c>
      <c r="P27" s="50">
        <v>2</v>
      </c>
      <c r="Q27" s="16" t="s">
        <v>796</v>
      </c>
      <c r="R27" s="50">
        <v>1</v>
      </c>
      <c r="S27" s="16" t="s">
        <v>237</v>
      </c>
      <c r="T27" s="13"/>
      <c r="U27" s="13"/>
      <c r="V27" s="6" t="s">
        <v>44</v>
      </c>
      <c r="W27" s="13" t="s">
        <v>45</v>
      </c>
      <c r="X27" s="26"/>
      <c r="Y27" s="13" t="s">
        <v>37</v>
      </c>
      <c r="Z27" s="74" t="s">
        <v>4493</v>
      </c>
    </row>
    <row r="28" spans="1:26" s="2" customFormat="1" ht="139.5" customHeight="1">
      <c r="A28" s="13">
        <v>203</v>
      </c>
      <c r="B28" s="49" t="s">
        <v>233</v>
      </c>
      <c r="C28" s="8">
        <v>40575</v>
      </c>
      <c r="D28" s="6" t="s">
        <v>17</v>
      </c>
      <c r="E28" s="6" t="s">
        <v>234</v>
      </c>
      <c r="F28" s="6" t="s">
        <v>13</v>
      </c>
      <c r="G28" s="6" t="s">
        <v>18</v>
      </c>
      <c r="H28" s="6" t="s">
        <v>29</v>
      </c>
      <c r="I28" s="13" t="s">
        <v>235</v>
      </c>
      <c r="J28" s="7" t="s">
        <v>282</v>
      </c>
      <c r="K28" s="7" t="s">
        <v>236</v>
      </c>
      <c r="L28" s="7" t="s">
        <v>635</v>
      </c>
      <c r="M28" s="49" t="s">
        <v>642</v>
      </c>
      <c r="N28" s="15">
        <v>1</v>
      </c>
      <c r="O28" s="17" t="s">
        <v>237</v>
      </c>
      <c r="P28" s="15">
        <v>1</v>
      </c>
      <c r="Q28" s="16" t="s">
        <v>750</v>
      </c>
      <c r="R28" s="15">
        <v>1</v>
      </c>
      <c r="S28" s="17" t="s">
        <v>237</v>
      </c>
      <c r="T28" s="6"/>
      <c r="U28" s="6"/>
      <c r="V28" s="6" t="s">
        <v>45</v>
      </c>
      <c r="W28" s="13" t="s">
        <v>45</v>
      </c>
      <c r="X28" s="25"/>
      <c r="Y28" s="6" t="s">
        <v>37</v>
      </c>
      <c r="Z28" s="27" t="s">
        <v>4492</v>
      </c>
    </row>
    <row r="29" spans="1:26" s="2" customFormat="1" ht="89.25">
      <c r="A29" s="13">
        <v>204</v>
      </c>
      <c r="B29" s="49" t="s">
        <v>247</v>
      </c>
      <c r="C29" s="8">
        <v>40786</v>
      </c>
      <c r="D29" s="6" t="s">
        <v>17</v>
      </c>
      <c r="E29" s="6" t="s">
        <v>248</v>
      </c>
      <c r="F29" s="6" t="s">
        <v>13</v>
      </c>
      <c r="G29" s="6" t="s">
        <v>18</v>
      </c>
      <c r="H29" s="6" t="s">
        <v>29</v>
      </c>
      <c r="I29" s="13" t="s">
        <v>249</v>
      </c>
      <c r="J29" s="86" t="s">
        <v>636</v>
      </c>
      <c r="K29" s="7" t="s">
        <v>250</v>
      </c>
      <c r="L29" s="7" t="s">
        <v>637</v>
      </c>
      <c r="M29" s="49" t="s">
        <v>644</v>
      </c>
      <c r="N29" s="15">
        <v>3</v>
      </c>
      <c r="O29" s="16" t="s">
        <v>251</v>
      </c>
      <c r="P29" s="15">
        <v>2</v>
      </c>
      <c r="Q29" s="16" t="s">
        <v>751</v>
      </c>
      <c r="R29" s="15">
        <v>1</v>
      </c>
      <c r="S29" s="17" t="s">
        <v>237</v>
      </c>
      <c r="T29" s="6"/>
      <c r="U29" s="6"/>
      <c r="V29" s="6" t="s">
        <v>44</v>
      </c>
      <c r="W29" s="13" t="s">
        <v>45</v>
      </c>
      <c r="X29" s="25" t="s">
        <v>4161</v>
      </c>
      <c r="Y29" s="6" t="s">
        <v>37</v>
      </c>
      <c r="Z29" s="27" t="s">
        <v>4490</v>
      </c>
    </row>
    <row r="30" spans="1:26" s="2" customFormat="1" ht="51">
      <c r="A30" s="13">
        <v>205</v>
      </c>
      <c r="B30" s="49" t="s">
        <v>255</v>
      </c>
      <c r="C30" s="8">
        <v>40603</v>
      </c>
      <c r="D30" s="6" t="s">
        <v>17</v>
      </c>
      <c r="E30" s="6" t="s">
        <v>10</v>
      </c>
      <c r="F30" s="6" t="s">
        <v>13</v>
      </c>
      <c r="G30" s="6" t="s">
        <v>18</v>
      </c>
      <c r="H30" s="6" t="s">
        <v>29</v>
      </c>
      <c r="I30" s="13" t="s">
        <v>643</v>
      </c>
      <c r="J30" s="7" t="s">
        <v>691</v>
      </c>
      <c r="K30" s="7" t="s">
        <v>256</v>
      </c>
      <c r="L30" s="7" t="s">
        <v>692</v>
      </c>
      <c r="M30" s="7" t="s">
        <v>257</v>
      </c>
      <c r="N30" s="15">
        <v>1</v>
      </c>
      <c r="O30" s="17" t="s">
        <v>258</v>
      </c>
      <c r="P30" s="15">
        <v>1</v>
      </c>
      <c r="Q30" s="16" t="s">
        <v>769</v>
      </c>
      <c r="R30" s="15">
        <v>1</v>
      </c>
      <c r="S30" s="17" t="s">
        <v>237</v>
      </c>
      <c r="T30" s="6"/>
      <c r="U30" s="6"/>
      <c r="V30" s="6" t="s">
        <v>45</v>
      </c>
      <c r="W30" s="6" t="s">
        <v>45</v>
      </c>
      <c r="X30" s="25"/>
      <c r="Y30" s="6" t="s">
        <v>37</v>
      </c>
      <c r="Z30" s="27" t="s">
        <v>4491</v>
      </c>
    </row>
    <row r="31" spans="1:26" s="51" customFormat="1" ht="76.5">
      <c r="A31" s="13">
        <v>206</v>
      </c>
      <c r="B31" s="49" t="s">
        <v>259</v>
      </c>
      <c r="C31" s="8">
        <v>41176</v>
      </c>
      <c r="D31" s="6" t="s">
        <v>17</v>
      </c>
      <c r="E31" s="6" t="s">
        <v>260</v>
      </c>
      <c r="F31" s="6" t="s">
        <v>13</v>
      </c>
      <c r="G31" s="6" t="s">
        <v>18</v>
      </c>
      <c r="H31" s="6" t="s">
        <v>29</v>
      </c>
      <c r="I31" s="6" t="s">
        <v>283</v>
      </c>
      <c r="J31" s="7" t="s">
        <v>284</v>
      </c>
      <c r="K31" s="7" t="s">
        <v>261</v>
      </c>
      <c r="L31" s="7" t="s">
        <v>285</v>
      </c>
      <c r="M31" s="7" t="s">
        <v>693</v>
      </c>
      <c r="N31" s="15">
        <v>2</v>
      </c>
      <c r="O31" s="17" t="s">
        <v>4178</v>
      </c>
      <c r="P31" s="15">
        <v>1</v>
      </c>
      <c r="Q31" s="16" t="s">
        <v>694</v>
      </c>
      <c r="R31" s="15">
        <v>1</v>
      </c>
      <c r="S31" s="17" t="s">
        <v>237</v>
      </c>
      <c r="T31" s="6"/>
      <c r="U31" s="6"/>
      <c r="V31" s="6" t="s">
        <v>44</v>
      </c>
      <c r="W31" s="6" t="s">
        <v>45</v>
      </c>
      <c r="X31" s="25" t="s">
        <v>4141</v>
      </c>
      <c r="Y31" s="6" t="s">
        <v>37</v>
      </c>
      <c r="Z31" s="27" t="s">
        <v>12</v>
      </c>
    </row>
    <row r="32" spans="1:26" s="2" customFormat="1" ht="63.75">
      <c r="A32" s="13">
        <v>207</v>
      </c>
      <c r="B32" s="49" t="s">
        <v>262</v>
      </c>
      <c r="C32" s="8">
        <v>41671</v>
      </c>
      <c r="D32" s="6" t="s">
        <v>17</v>
      </c>
      <c r="E32" s="6" t="s">
        <v>263</v>
      </c>
      <c r="F32" s="6" t="s">
        <v>13</v>
      </c>
      <c r="G32" s="6" t="s">
        <v>18</v>
      </c>
      <c r="H32" s="6" t="s">
        <v>29</v>
      </c>
      <c r="I32" s="6" t="s">
        <v>264</v>
      </c>
      <c r="J32" s="7" t="s">
        <v>265</v>
      </c>
      <c r="K32" s="7" t="s">
        <v>266</v>
      </c>
      <c r="L32" s="7" t="s">
        <v>698</v>
      </c>
      <c r="M32" s="7" t="s">
        <v>267</v>
      </c>
      <c r="N32" s="15">
        <v>1</v>
      </c>
      <c r="O32" s="17" t="s">
        <v>699</v>
      </c>
      <c r="P32" s="15">
        <v>2</v>
      </c>
      <c r="Q32" s="17" t="s">
        <v>755</v>
      </c>
      <c r="R32" s="15">
        <v>1</v>
      </c>
      <c r="S32" s="17" t="s">
        <v>237</v>
      </c>
      <c r="T32" s="6"/>
      <c r="U32" s="6"/>
      <c r="V32" s="6" t="s">
        <v>44</v>
      </c>
      <c r="W32" s="6" t="s">
        <v>45</v>
      </c>
      <c r="X32" s="17"/>
      <c r="Y32" s="6" t="s">
        <v>37</v>
      </c>
      <c r="Z32" s="74" t="s">
        <v>4489</v>
      </c>
    </row>
    <row r="33" spans="1:26" s="2" customFormat="1" ht="51">
      <c r="A33" s="13">
        <v>208</v>
      </c>
      <c r="B33" s="49" t="s">
        <v>268</v>
      </c>
      <c r="C33" s="19">
        <v>40940</v>
      </c>
      <c r="D33" s="13" t="s">
        <v>17</v>
      </c>
      <c r="E33" s="13" t="s">
        <v>10</v>
      </c>
      <c r="F33" s="13" t="s">
        <v>13</v>
      </c>
      <c r="G33" s="13" t="s">
        <v>18</v>
      </c>
      <c r="H33" s="13" t="s">
        <v>29</v>
      </c>
      <c r="I33" s="13" t="s">
        <v>269</v>
      </c>
      <c r="J33" s="49" t="s">
        <v>286</v>
      </c>
      <c r="K33" s="49" t="s">
        <v>270</v>
      </c>
      <c r="L33" s="49" t="s">
        <v>287</v>
      </c>
      <c r="M33" s="49" t="s">
        <v>271</v>
      </c>
      <c r="N33" s="50">
        <v>1</v>
      </c>
      <c r="O33" s="16" t="s">
        <v>771</v>
      </c>
      <c r="P33" s="50">
        <v>1</v>
      </c>
      <c r="Q33" s="16" t="s">
        <v>288</v>
      </c>
      <c r="R33" s="50">
        <v>1</v>
      </c>
      <c r="S33" s="16" t="s">
        <v>237</v>
      </c>
      <c r="T33" s="13"/>
      <c r="U33" s="13"/>
      <c r="V33" s="6" t="s">
        <v>45</v>
      </c>
      <c r="W33" s="13" t="s">
        <v>45</v>
      </c>
      <c r="X33" s="13" t="s">
        <v>772</v>
      </c>
      <c r="Y33" s="13" t="s">
        <v>37</v>
      </c>
      <c r="Z33" s="140" t="s">
        <v>4488</v>
      </c>
    </row>
    <row r="34" spans="1:26" s="51" customFormat="1" ht="51">
      <c r="A34" s="13">
        <v>209</v>
      </c>
      <c r="B34" s="49" t="s">
        <v>272</v>
      </c>
      <c r="C34" s="8">
        <v>41185</v>
      </c>
      <c r="D34" s="6" t="s">
        <v>17</v>
      </c>
      <c r="E34" s="6" t="s">
        <v>248</v>
      </c>
      <c r="F34" s="6" t="s">
        <v>13</v>
      </c>
      <c r="G34" s="6" t="s">
        <v>18</v>
      </c>
      <c r="H34" s="6" t="s">
        <v>29</v>
      </c>
      <c r="I34" s="8" t="s">
        <v>134</v>
      </c>
      <c r="J34" s="52" t="s">
        <v>773</v>
      </c>
      <c r="K34" s="7" t="s">
        <v>774</v>
      </c>
      <c r="L34" s="7" t="s">
        <v>273</v>
      </c>
      <c r="M34" s="7" t="s">
        <v>274</v>
      </c>
      <c r="N34" s="15">
        <v>1</v>
      </c>
      <c r="O34" s="17" t="s">
        <v>775</v>
      </c>
      <c r="P34" s="15">
        <v>1</v>
      </c>
      <c r="Q34" s="17" t="s">
        <v>288</v>
      </c>
      <c r="R34" s="15">
        <v>1</v>
      </c>
      <c r="S34" s="17" t="s">
        <v>237</v>
      </c>
      <c r="T34" s="6"/>
      <c r="U34" s="6"/>
      <c r="V34" s="6" t="s">
        <v>45</v>
      </c>
      <c r="W34" s="6" t="s">
        <v>776</v>
      </c>
      <c r="X34" s="25" t="s">
        <v>777</v>
      </c>
      <c r="Y34" s="6" t="s">
        <v>37</v>
      </c>
      <c r="Z34" s="27" t="s">
        <v>4487</v>
      </c>
    </row>
    <row r="35" spans="1:26" s="51" customFormat="1" ht="51">
      <c r="A35" s="13">
        <v>210</v>
      </c>
      <c r="B35" s="49" t="s">
        <v>278</v>
      </c>
      <c r="C35" s="19">
        <v>41179</v>
      </c>
      <c r="D35" s="13" t="s">
        <v>17</v>
      </c>
      <c r="E35" s="13" t="s">
        <v>260</v>
      </c>
      <c r="F35" s="13" t="s">
        <v>13</v>
      </c>
      <c r="G35" s="13" t="s">
        <v>18</v>
      </c>
      <c r="H35" s="13" t="s">
        <v>29</v>
      </c>
      <c r="I35" s="13" t="s">
        <v>279</v>
      </c>
      <c r="J35" s="49" t="s">
        <v>787</v>
      </c>
      <c r="K35" s="49" t="s">
        <v>788</v>
      </c>
      <c r="L35" s="49" t="s">
        <v>789</v>
      </c>
      <c r="M35" s="49" t="s">
        <v>572</v>
      </c>
      <c r="N35" s="50">
        <v>2</v>
      </c>
      <c r="O35" s="16" t="s">
        <v>799</v>
      </c>
      <c r="P35" s="50">
        <v>2</v>
      </c>
      <c r="Q35" s="16" t="s">
        <v>751</v>
      </c>
      <c r="R35" s="50">
        <v>1</v>
      </c>
      <c r="S35" s="16" t="s">
        <v>237</v>
      </c>
      <c r="T35" s="13"/>
      <c r="U35" s="13"/>
      <c r="V35" s="6" t="s">
        <v>44</v>
      </c>
      <c r="W35" s="13" t="s">
        <v>45</v>
      </c>
      <c r="X35" s="26"/>
      <c r="Y35" s="13" t="s">
        <v>37</v>
      </c>
      <c r="Z35" s="74" t="s">
        <v>4486</v>
      </c>
    </row>
    <row r="36" spans="1:26" s="51" customFormat="1" ht="129.75" customHeight="1">
      <c r="A36" s="13">
        <v>211</v>
      </c>
      <c r="B36" s="49" t="s">
        <v>759</v>
      </c>
      <c r="C36" s="19">
        <v>41730</v>
      </c>
      <c r="D36" s="13" t="s">
        <v>17</v>
      </c>
      <c r="E36" s="13" t="s">
        <v>248</v>
      </c>
      <c r="F36" s="13" t="s">
        <v>13</v>
      </c>
      <c r="G36" s="13" t="s">
        <v>18</v>
      </c>
      <c r="H36" s="13" t="s">
        <v>29</v>
      </c>
      <c r="I36" s="13" t="s">
        <v>348</v>
      </c>
      <c r="J36" s="49" t="s">
        <v>349</v>
      </c>
      <c r="K36" s="49" t="s">
        <v>757</v>
      </c>
      <c r="L36" s="49" t="s">
        <v>4541</v>
      </c>
      <c r="M36" s="49" t="s">
        <v>758</v>
      </c>
      <c r="N36" s="50">
        <v>2</v>
      </c>
      <c r="O36" s="16" t="s">
        <v>801</v>
      </c>
      <c r="P36" s="50">
        <v>1</v>
      </c>
      <c r="Q36" s="16" t="s">
        <v>539</v>
      </c>
      <c r="R36" s="50">
        <v>1</v>
      </c>
      <c r="S36" s="16" t="s">
        <v>538</v>
      </c>
      <c r="T36" s="13"/>
      <c r="U36" s="13"/>
      <c r="V36" s="6" t="s">
        <v>44</v>
      </c>
      <c r="W36" s="13" t="s">
        <v>762</v>
      </c>
      <c r="X36" s="26" t="s">
        <v>763</v>
      </c>
      <c r="Y36" s="13" t="s">
        <v>37</v>
      </c>
      <c r="Z36" s="27" t="s">
        <v>351</v>
      </c>
    </row>
    <row r="37" spans="1:26" s="51" customFormat="1" ht="51">
      <c r="A37" s="13">
        <v>212</v>
      </c>
      <c r="B37" s="49" t="s">
        <v>551</v>
      </c>
      <c r="C37" s="19">
        <v>42167</v>
      </c>
      <c r="D37" s="13" t="s">
        <v>17</v>
      </c>
      <c r="E37" s="13" t="s">
        <v>248</v>
      </c>
      <c r="F37" s="13" t="s">
        <v>13</v>
      </c>
      <c r="G37" s="13" t="s">
        <v>18</v>
      </c>
      <c r="H37" s="13" t="s">
        <v>29</v>
      </c>
      <c r="I37" s="13" t="s">
        <v>338</v>
      </c>
      <c r="J37" s="49" t="s">
        <v>339</v>
      </c>
      <c r="K37" s="49" t="s">
        <v>340</v>
      </c>
      <c r="L37" s="49" t="s">
        <v>830</v>
      </c>
      <c r="M37" s="49" t="s">
        <v>829</v>
      </c>
      <c r="N37" s="50">
        <v>2</v>
      </c>
      <c r="O37" s="16" t="s">
        <v>831</v>
      </c>
      <c r="P37" s="50">
        <v>1</v>
      </c>
      <c r="Q37" s="75" t="s">
        <v>832</v>
      </c>
      <c r="R37" s="50">
        <v>1</v>
      </c>
      <c r="S37" s="16" t="s">
        <v>237</v>
      </c>
      <c r="T37" s="13"/>
      <c r="U37" s="13"/>
      <c r="V37" s="6" t="s">
        <v>44</v>
      </c>
      <c r="W37" s="13" t="s">
        <v>4171</v>
      </c>
      <c r="X37" s="26"/>
      <c r="Y37" s="13" t="s">
        <v>37</v>
      </c>
      <c r="Z37" s="74" t="s">
        <v>4483</v>
      </c>
    </row>
    <row r="38" spans="1:26" s="51" customFormat="1" ht="63.75">
      <c r="A38" s="13">
        <v>213</v>
      </c>
      <c r="B38" s="49" t="s">
        <v>853</v>
      </c>
      <c r="C38" s="8">
        <v>41974</v>
      </c>
      <c r="D38" s="6" t="s">
        <v>224</v>
      </c>
      <c r="E38" s="6" t="s">
        <v>343</v>
      </c>
      <c r="F38" s="6" t="s">
        <v>13</v>
      </c>
      <c r="G38" s="6" t="s">
        <v>53</v>
      </c>
      <c r="H38" s="6" t="s">
        <v>29</v>
      </c>
      <c r="I38" s="6" t="s">
        <v>299</v>
      </c>
      <c r="J38" s="7" t="s">
        <v>344</v>
      </c>
      <c r="K38" s="7" t="s">
        <v>345</v>
      </c>
      <c r="L38" s="7" t="s">
        <v>346</v>
      </c>
      <c r="M38" s="7" t="s">
        <v>854</v>
      </c>
      <c r="N38" s="15">
        <v>1</v>
      </c>
      <c r="O38" s="16" t="s">
        <v>855</v>
      </c>
      <c r="P38" s="15">
        <v>2</v>
      </c>
      <c r="Q38" s="17" t="s">
        <v>808</v>
      </c>
      <c r="R38" s="15">
        <v>1</v>
      </c>
      <c r="S38" s="17" t="s">
        <v>856</v>
      </c>
      <c r="T38" s="6"/>
      <c r="U38" s="6"/>
      <c r="V38" s="6" t="s">
        <v>44</v>
      </c>
      <c r="W38" s="6" t="s">
        <v>45</v>
      </c>
      <c r="X38" s="25"/>
      <c r="Y38" s="6" t="s">
        <v>37</v>
      </c>
      <c r="Z38" s="27" t="s">
        <v>350</v>
      </c>
    </row>
    <row r="39" spans="1:26" s="51" customFormat="1" ht="89.25">
      <c r="A39" s="13">
        <v>214</v>
      </c>
      <c r="B39" s="49" t="s">
        <v>849</v>
      </c>
      <c r="C39" s="19">
        <v>41821</v>
      </c>
      <c r="D39" s="13" t="s">
        <v>224</v>
      </c>
      <c r="E39" s="13" t="s">
        <v>343</v>
      </c>
      <c r="F39" s="13" t="s">
        <v>13</v>
      </c>
      <c r="G39" s="13" t="s">
        <v>53</v>
      </c>
      <c r="H39" s="13" t="s">
        <v>29</v>
      </c>
      <c r="I39" s="13" t="s">
        <v>299</v>
      </c>
      <c r="J39" s="49" t="s">
        <v>347</v>
      </c>
      <c r="K39" s="49" t="s">
        <v>845</v>
      </c>
      <c r="L39" s="49" t="s">
        <v>846</v>
      </c>
      <c r="M39" s="49" t="s">
        <v>847</v>
      </c>
      <c r="N39" s="15">
        <v>1</v>
      </c>
      <c r="O39" s="16" t="s">
        <v>848</v>
      </c>
      <c r="P39" s="15">
        <v>1</v>
      </c>
      <c r="Q39" s="17" t="s">
        <v>537</v>
      </c>
      <c r="R39" s="15">
        <v>1</v>
      </c>
      <c r="S39" s="17" t="s">
        <v>538</v>
      </c>
      <c r="T39" s="6"/>
      <c r="U39" s="6"/>
      <c r="V39" s="6" t="s">
        <v>45</v>
      </c>
      <c r="W39" s="6" t="s">
        <v>45</v>
      </c>
      <c r="X39" s="25"/>
      <c r="Y39" s="13" t="s">
        <v>37</v>
      </c>
      <c r="Z39" s="27" t="s">
        <v>4485</v>
      </c>
    </row>
    <row r="40" spans="1:26" s="51" customFormat="1" ht="114.75">
      <c r="A40" s="70">
        <v>215</v>
      </c>
      <c r="B40" s="7" t="s">
        <v>4319</v>
      </c>
      <c r="C40" s="114">
        <v>41306</v>
      </c>
      <c r="D40" s="6" t="s">
        <v>224</v>
      </c>
      <c r="E40" s="6" t="s">
        <v>4320</v>
      </c>
      <c r="F40" s="113" t="s">
        <v>13</v>
      </c>
      <c r="G40" s="6" t="s">
        <v>53</v>
      </c>
      <c r="H40" s="113" t="s">
        <v>29</v>
      </c>
      <c r="I40" s="113" t="s">
        <v>4321</v>
      </c>
      <c r="J40" s="7" t="s">
        <v>4322</v>
      </c>
      <c r="K40" s="7" t="s">
        <v>4323</v>
      </c>
      <c r="L40" s="7" t="s">
        <v>4324</v>
      </c>
      <c r="M40" s="7" t="s">
        <v>4325</v>
      </c>
      <c r="N40" s="116">
        <v>1</v>
      </c>
      <c r="O40" s="118" t="s">
        <v>4326</v>
      </c>
      <c r="P40" s="116">
        <v>1</v>
      </c>
      <c r="Q40" s="118" t="s">
        <v>4327</v>
      </c>
      <c r="R40" s="116">
        <v>1</v>
      </c>
      <c r="S40" s="118" t="s">
        <v>237</v>
      </c>
      <c r="T40" s="113"/>
      <c r="U40" s="113"/>
      <c r="V40" s="113" t="s">
        <v>45</v>
      </c>
      <c r="W40" s="6" t="s">
        <v>45</v>
      </c>
      <c r="X40" s="7"/>
      <c r="Y40" s="113" t="s">
        <v>37</v>
      </c>
      <c r="Z40" s="136" t="s">
        <v>4328</v>
      </c>
    </row>
    <row r="41" spans="1:26" s="2" customFormat="1" ht="76.5">
      <c r="A41" s="70">
        <v>216</v>
      </c>
      <c r="B41" s="7" t="s">
        <v>4329</v>
      </c>
      <c r="C41" s="114">
        <v>41886</v>
      </c>
      <c r="D41" s="6" t="s">
        <v>224</v>
      </c>
      <c r="E41" s="6" t="s">
        <v>343</v>
      </c>
      <c r="F41" s="113" t="s">
        <v>13</v>
      </c>
      <c r="G41" s="6" t="s">
        <v>53</v>
      </c>
      <c r="H41" s="113" t="s">
        <v>29</v>
      </c>
      <c r="I41" s="113" t="s">
        <v>299</v>
      </c>
      <c r="J41" s="7" t="s">
        <v>4330</v>
      </c>
      <c r="K41" s="7" t="s">
        <v>4331</v>
      </c>
      <c r="L41" s="7" t="s">
        <v>4332</v>
      </c>
      <c r="M41" s="7" t="s">
        <v>4333</v>
      </c>
      <c r="N41" s="116">
        <v>2</v>
      </c>
      <c r="O41" s="75" t="s">
        <v>4334</v>
      </c>
      <c r="P41" s="116">
        <v>1</v>
      </c>
      <c r="Q41" s="75" t="s">
        <v>4335</v>
      </c>
      <c r="R41" s="116">
        <v>1</v>
      </c>
      <c r="S41" s="118" t="s">
        <v>237</v>
      </c>
      <c r="T41" s="113"/>
      <c r="U41" s="113"/>
      <c r="V41" s="113" t="s">
        <v>44</v>
      </c>
      <c r="W41" s="6" t="s">
        <v>45</v>
      </c>
      <c r="X41" s="118" t="s">
        <v>4336</v>
      </c>
      <c r="Y41" s="13" t="s">
        <v>37</v>
      </c>
      <c r="Z41" s="136" t="s">
        <v>4337</v>
      </c>
    </row>
    <row r="42" spans="1:26" s="51" customFormat="1" ht="51">
      <c r="A42" s="70">
        <v>217</v>
      </c>
      <c r="B42" s="7" t="s">
        <v>4338</v>
      </c>
      <c r="C42" s="114">
        <v>41334</v>
      </c>
      <c r="D42" s="6" t="s">
        <v>224</v>
      </c>
      <c r="E42" s="6" t="s">
        <v>4320</v>
      </c>
      <c r="F42" s="113" t="s">
        <v>13</v>
      </c>
      <c r="G42" s="6" t="s">
        <v>53</v>
      </c>
      <c r="H42" s="113" t="s">
        <v>29</v>
      </c>
      <c r="I42" s="113" t="s">
        <v>299</v>
      </c>
      <c r="J42" s="7" t="s">
        <v>4339</v>
      </c>
      <c r="K42" s="7" t="s">
        <v>4340</v>
      </c>
      <c r="L42" s="7" t="s">
        <v>4341</v>
      </c>
      <c r="M42" s="7" t="s">
        <v>4342</v>
      </c>
      <c r="N42" s="116">
        <v>1</v>
      </c>
      <c r="O42" s="118" t="s">
        <v>4343</v>
      </c>
      <c r="P42" s="116">
        <v>1</v>
      </c>
      <c r="Q42" s="118" t="s">
        <v>288</v>
      </c>
      <c r="R42" s="116">
        <v>1</v>
      </c>
      <c r="S42" s="118" t="s">
        <v>237</v>
      </c>
      <c r="T42" s="113"/>
      <c r="U42" s="113"/>
      <c r="V42" s="113" t="s">
        <v>45</v>
      </c>
      <c r="W42" s="6" t="s">
        <v>45</v>
      </c>
      <c r="X42" s="7"/>
      <c r="Y42" s="13" t="s">
        <v>37</v>
      </c>
      <c r="Z42" s="136" t="s">
        <v>4344</v>
      </c>
    </row>
    <row r="43" spans="1:26" ht="63.75">
      <c r="A43" s="70">
        <v>218</v>
      </c>
      <c r="B43" s="7" t="s">
        <v>4345</v>
      </c>
      <c r="C43" s="114">
        <v>42090</v>
      </c>
      <c r="D43" s="6" t="s">
        <v>224</v>
      </c>
      <c r="E43" s="6" t="s">
        <v>343</v>
      </c>
      <c r="F43" s="113" t="s">
        <v>13</v>
      </c>
      <c r="G43" s="6" t="s">
        <v>53</v>
      </c>
      <c r="H43" s="113" t="s">
        <v>29</v>
      </c>
      <c r="I43" s="113" t="s">
        <v>299</v>
      </c>
      <c r="J43" s="7" t="s">
        <v>4346</v>
      </c>
      <c r="K43" s="7" t="s">
        <v>4347</v>
      </c>
      <c r="L43" s="7" t="s">
        <v>4348</v>
      </c>
      <c r="M43" s="7" t="s">
        <v>4349</v>
      </c>
      <c r="N43" s="116">
        <v>1</v>
      </c>
      <c r="O43" s="118" t="s">
        <v>4350</v>
      </c>
      <c r="P43" s="116">
        <v>1</v>
      </c>
      <c r="Q43" s="118" t="s">
        <v>288</v>
      </c>
      <c r="R43" s="116">
        <v>1</v>
      </c>
      <c r="S43" s="118" t="s">
        <v>237</v>
      </c>
      <c r="T43" s="113"/>
      <c r="U43" s="113"/>
      <c r="V43" s="113" t="s">
        <v>45</v>
      </c>
      <c r="W43" s="6" t="s">
        <v>45</v>
      </c>
      <c r="X43" s="7"/>
      <c r="Y43" s="13" t="s">
        <v>37</v>
      </c>
      <c r="Z43" s="136" t="s">
        <v>4351</v>
      </c>
    </row>
    <row r="44" spans="1:26" ht="51">
      <c r="A44" s="13">
        <v>300</v>
      </c>
      <c r="B44" s="49" t="s">
        <v>614</v>
      </c>
      <c r="C44" s="8" t="s">
        <v>615</v>
      </c>
      <c r="D44" s="6" t="s">
        <v>616</v>
      </c>
      <c r="E44" s="13" t="s">
        <v>592</v>
      </c>
      <c r="F44" s="13" t="s">
        <v>52</v>
      </c>
      <c r="G44" s="13" t="s">
        <v>18</v>
      </c>
      <c r="H44" s="6" t="s">
        <v>581</v>
      </c>
      <c r="I44" s="6" t="s">
        <v>536</v>
      </c>
      <c r="J44" s="7" t="s">
        <v>557</v>
      </c>
      <c r="K44" s="49" t="s">
        <v>4162</v>
      </c>
      <c r="L44" s="49" t="s">
        <v>536</v>
      </c>
      <c r="M44" s="49" t="s">
        <v>567</v>
      </c>
      <c r="N44" s="116"/>
      <c r="O44" s="118"/>
      <c r="P44" s="116"/>
      <c r="Q44" s="118"/>
      <c r="R44" s="116"/>
      <c r="S44" s="118"/>
      <c r="T44" s="6"/>
      <c r="U44" s="6"/>
      <c r="V44" s="6" t="s">
        <v>44</v>
      </c>
      <c r="W44" s="6"/>
      <c r="X44" s="25" t="s">
        <v>4481</v>
      </c>
      <c r="Y44" s="6" t="s">
        <v>291</v>
      </c>
      <c r="Z44" s="27" t="s">
        <v>617</v>
      </c>
    </row>
    <row r="45" spans="1:26" ht="127.5">
      <c r="A45" s="13">
        <v>301</v>
      </c>
      <c r="B45" s="49" t="s">
        <v>598</v>
      </c>
      <c r="C45" s="19" t="s">
        <v>600</v>
      </c>
      <c r="D45" s="13" t="s">
        <v>575</v>
      </c>
      <c r="E45" s="13" t="s">
        <v>599</v>
      </c>
      <c r="F45" s="13" t="s">
        <v>50</v>
      </c>
      <c r="G45" s="13" t="s">
        <v>18</v>
      </c>
      <c r="H45" s="13" t="s">
        <v>581</v>
      </c>
      <c r="I45" s="13" t="s">
        <v>585</v>
      </c>
      <c r="J45" s="49" t="s">
        <v>587</v>
      </c>
      <c r="K45" s="49" t="s">
        <v>4152</v>
      </c>
      <c r="L45" s="49" t="s">
        <v>596</v>
      </c>
      <c r="M45" s="49" t="s">
        <v>597</v>
      </c>
      <c r="N45" s="116">
        <v>2</v>
      </c>
      <c r="O45" s="118" t="s">
        <v>4134</v>
      </c>
      <c r="P45" s="116">
        <v>1</v>
      </c>
      <c r="Q45" s="118" t="s">
        <v>103</v>
      </c>
      <c r="R45" s="116">
        <v>2</v>
      </c>
      <c r="S45" s="118" t="s">
        <v>586</v>
      </c>
      <c r="T45" s="13" t="s">
        <v>94</v>
      </c>
      <c r="U45" s="13" t="s">
        <v>23</v>
      </c>
      <c r="V45" s="6" t="s">
        <v>44</v>
      </c>
      <c r="W45" s="13" t="s">
        <v>589</v>
      </c>
      <c r="X45" s="26" t="s">
        <v>588</v>
      </c>
      <c r="Y45" s="13" t="s">
        <v>70</v>
      </c>
      <c r="Z45" s="74" t="s">
        <v>578</v>
      </c>
    </row>
    <row r="46" spans="1:26" ht="51">
      <c r="A46" s="13">
        <v>302</v>
      </c>
      <c r="B46" s="49" t="s">
        <v>593</v>
      </c>
      <c r="C46" s="19" t="s">
        <v>594</v>
      </c>
      <c r="D46" s="13" t="s">
        <v>574</v>
      </c>
      <c r="E46" s="13" t="s">
        <v>574</v>
      </c>
      <c r="F46" s="13" t="s">
        <v>50</v>
      </c>
      <c r="G46" s="13" t="s">
        <v>53</v>
      </c>
      <c r="H46" s="6" t="s">
        <v>581</v>
      </c>
      <c r="I46" s="13" t="s">
        <v>591</v>
      </c>
      <c r="J46" s="49" t="s">
        <v>590</v>
      </c>
      <c r="K46" s="49" t="s">
        <v>576</v>
      </c>
      <c r="L46" s="49" t="s">
        <v>601</v>
      </c>
      <c r="M46" s="49" t="s">
        <v>602</v>
      </c>
      <c r="N46" s="116">
        <v>1</v>
      </c>
      <c r="O46" s="118" t="s">
        <v>603</v>
      </c>
      <c r="P46" s="116">
        <v>1</v>
      </c>
      <c r="Q46" s="118" t="s">
        <v>103</v>
      </c>
      <c r="R46" s="116">
        <v>2</v>
      </c>
      <c r="S46" s="118" t="s">
        <v>595</v>
      </c>
      <c r="T46" s="13" t="s">
        <v>94</v>
      </c>
      <c r="U46" s="13" t="s">
        <v>23</v>
      </c>
      <c r="V46" s="6" t="s">
        <v>44</v>
      </c>
      <c r="W46" s="13" t="s">
        <v>604</v>
      </c>
      <c r="X46" s="26" t="s">
        <v>605</v>
      </c>
      <c r="Y46" s="6" t="s">
        <v>70</v>
      </c>
      <c r="Z46" s="27" t="s">
        <v>580</v>
      </c>
    </row>
    <row r="47" spans="1:26" ht="204">
      <c r="A47" s="13">
        <v>303</v>
      </c>
      <c r="B47" s="49" t="s">
        <v>606</v>
      </c>
      <c r="C47" s="19" t="s">
        <v>607</v>
      </c>
      <c r="D47" s="13" t="s">
        <v>575</v>
      </c>
      <c r="E47" s="13" t="s">
        <v>575</v>
      </c>
      <c r="F47" s="13" t="s">
        <v>50</v>
      </c>
      <c r="G47" s="13" t="s">
        <v>18</v>
      </c>
      <c r="H47" s="6" t="s">
        <v>581</v>
      </c>
      <c r="I47" s="13" t="s">
        <v>609</v>
      </c>
      <c r="J47" s="49" t="s">
        <v>608</v>
      </c>
      <c r="K47" s="49" t="s">
        <v>577</v>
      </c>
      <c r="L47" s="49" t="s">
        <v>610</v>
      </c>
      <c r="M47" s="49" t="s">
        <v>597</v>
      </c>
      <c r="N47" s="116">
        <v>1</v>
      </c>
      <c r="O47" s="118" t="s">
        <v>612</v>
      </c>
      <c r="P47" s="116">
        <v>1</v>
      </c>
      <c r="Q47" s="118" t="s">
        <v>103</v>
      </c>
      <c r="R47" s="116">
        <v>2</v>
      </c>
      <c r="S47" s="118" t="s">
        <v>611</v>
      </c>
      <c r="T47" s="13" t="s">
        <v>94</v>
      </c>
      <c r="U47" s="13" t="s">
        <v>23</v>
      </c>
      <c r="V47" s="6" t="s">
        <v>44</v>
      </c>
      <c r="W47" s="13" t="s">
        <v>45</v>
      </c>
      <c r="X47" s="26" t="s">
        <v>613</v>
      </c>
      <c r="Y47" s="6" t="s">
        <v>70</v>
      </c>
      <c r="Z47" s="27" t="s">
        <v>579</v>
      </c>
    </row>
    <row r="48" spans="1:26" ht="102">
      <c r="A48" s="6">
        <v>304</v>
      </c>
      <c r="B48" s="49" t="s">
        <v>32</v>
      </c>
      <c r="C48" s="8">
        <v>41487</v>
      </c>
      <c r="D48" s="6" t="s">
        <v>58</v>
      </c>
      <c r="E48" s="6" t="s">
        <v>58</v>
      </c>
      <c r="F48" s="13" t="s">
        <v>52</v>
      </c>
      <c r="G48" s="6" t="s">
        <v>53</v>
      </c>
      <c r="H48" s="6" t="s">
        <v>581</v>
      </c>
      <c r="I48" s="13" t="s">
        <v>638</v>
      </c>
      <c r="J48" s="7" t="s">
        <v>650</v>
      </c>
      <c r="K48" s="49" t="s">
        <v>651</v>
      </c>
      <c r="L48" s="49" t="s">
        <v>652</v>
      </c>
      <c r="M48" s="7" t="s">
        <v>653</v>
      </c>
      <c r="N48" s="116">
        <v>2</v>
      </c>
      <c r="O48" s="118" t="s">
        <v>4456</v>
      </c>
      <c r="P48" s="116">
        <v>1</v>
      </c>
      <c r="Q48" s="118" t="s">
        <v>103</v>
      </c>
      <c r="R48" s="116">
        <v>2</v>
      </c>
      <c r="S48" s="118" t="s">
        <v>766</v>
      </c>
      <c r="T48" s="6" t="s">
        <v>94</v>
      </c>
      <c r="U48" s="6" t="s">
        <v>24</v>
      </c>
      <c r="V48" s="6" t="s">
        <v>44</v>
      </c>
      <c r="W48" s="6" t="s">
        <v>45</v>
      </c>
      <c r="X48" s="26" t="s">
        <v>704</v>
      </c>
      <c r="Y48" s="6" t="s">
        <v>70</v>
      </c>
      <c r="Z48" s="27" t="s">
        <v>33</v>
      </c>
    </row>
    <row r="49" spans="1:26" ht="81" customHeight="1">
      <c r="A49" s="6">
        <v>305</v>
      </c>
      <c r="B49" s="49" t="s">
        <v>292</v>
      </c>
      <c r="C49" s="19" t="s">
        <v>619</v>
      </c>
      <c r="D49" s="6" t="s">
        <v>58</v>
      </c>
      <c r="E49" s="13" t="s">
        <v>58</v>
      </c>
      <c r="F49" s="13" t="s">
        <v>52</v>
      </c>
      <c r="G49" s="13" t="s">
        <v>53</v>
      </c>
      <c r="H49" s="19" t="s">
        <v>581</v>
      </c>
      <c r="I49" s="8" t="s">
        <v>618</v>
      </c>
      <c r="J49" s="7" t="s">
        <v>620</v>
      </c>
      <c r="K49" s="49" t="s">
        <v>553</v>
      </c>
      <c r="L49" s="49" t="s">
        <v>556</v>
      </c>
      <c r="M49" s="49" t="s">
        <v>568</v>
      </c>
      <c r="N49" s="116">
        <v>1</v>
      </c>
      <c r="O49" s="118" t="s">
        <v>622</v>
      </c>
      <c r="P49" s="116">
        <v>1</v>
      </c>
      <c r="Q49" s="118" t="s">
        <v>103</v>
      </c>
      <c r="R49" s="116">
        <v>2</v>
      </c>
      <c r="S49" s="118" t="s">
        <v>767</v>
      </c>
      <c r="T49" s="6" t="s">
        <v>355</v>
      </c>
      <c r="U49" s="6" t="s">
        <v>23</v>
      </c>
      <c r="V49" s="6" t="s">
        <v>44</v>
      </c>
      <c r="W49" s="6" t="s">
        <v>45</v>
      </c>
      <c r="X49" s="25" t="s">
        <v>621</v>
      </c>
      <c r="Y49" s="6" t="s">
        <v>37</v>
      </c>
      <c r="Z49" s="27" t="s">
        <v>293</v>
      </c>
    </row>
    <row r="50" spans="1:26" ht="76.5">
      <c r="A50" s="6">
        <v>306</v>
      </c>
      <c r="B50" s="49" t="s">
        <v>633</v>
      </c>
      <c r="C50" s="19" t="s">
        <v>634</v>
      </c>
      <c r="D50" s="6" t="s">
        <v>240</v>
      </c>
      <c r="E50" s="6" t="s">
        <v>240</v>
      </c>
      <c r="F50" s="13" t="s">
        <v>52</v>
      </c>
      <c r="G50" s="6" t="s">
        <v>53</v>
      </c>
      <c r="H50" s="6" t="s">
        <v>581</v>
      </c>
      <c r="I50" s="8" t="s">
        <v>632</v>
      </c>
      <c r="J50" s="7" t="s">
        <v>241</v>
      </c>
      <c r="K50" s="157" t="s">
        <v>690</v>
      </c>
      <c r="L50" s="7" t="s">
        <v>552</v>
      </c>
      <c r="M50" s="7" t="s">
        <v>630</v>
      </c>
      <c r="N50" s="116">
        <v>1</v>
      </c>
      <c r="O50" s="118" t="s">
        <v>623</v>
      </c>
      <c r="P50" s="116">
        <v>1</v>
      </c>
      <c r="Q50" s="118" t="s">
        <v>103</v>
      </c>
      <c r="R50" s="116">
        <v>2</v>
      </c>
      <c r="S50" s="118" t="s">
        <v>631</v>
      </c>
      <c r="T50" s="6" t="s">
        <v>94</v>
      </c>
      <c r="U50" s="6" t="s">
        <v>23</v>
      </c>
      <c r="V50" s="6" t="s">
        <v>44</v>
      </c>
      <c r="W50" s="13" t="s">
        <v>629</v>
      </c>
      <c r="X50" s="25"/>
      <c r="Y50" s="6" t="s">
        <v>37</v>
      </c>
      <c r="Z50" s="27" t="s">
        <v>242</v>
      </c>
    </row>
    <row r="51" spans="1:26" ht="125.25" customHeight="1">
      <c r="A51" s="6">
        <v>307</v>
      </c>
      <c r="B51" s="49" t="s">
        <v>649</v>
      </c>
      <c r="C51" s="8" t="s">
        <v>703</v>
      </c>
      <c r="D51" s="13" t="s">
        <v>81</v>
      </c>
      <c r="E51" s="6" t="s">
        <v>81</v>
      </c>
      <c r="F51" s="13" t="s">
        <v>30</v>
      </c>
      <c r="G51" s="13" t="s">
        <v>54</v>
      </c>
      <c r="H51" s="13" t="s">
        <v>581</v>
      </c>
      <c r="I51" s="13" t="s">
        <v>47</v>
      </c>
      <c r="J51" s="64" t="s">
        <v>640</v>
      </c>
      <c r="K51" s="7" t="s">
        <v>582</v>
      </c>
      <c r="L51" s="7" t="s">
        <v>290</v>
      </c>
      <c r="M51" s="7" t="s">
        <v>639</v>
      </c>
      <c r="N51" s="116">
        <v>2</v>
      </c>
      <c r="O51" s="118" t="s">
        <v>4456</v>
      </c>
      <c r="P51" s="116">
        <v>1</v>
      </c>
      <c r="Q51" s="118" t="s">
        <v>103</v>
      </c>
      <c r="R51" s="116">
        <v>1</v>
      </c>
      <c r="S51" s="118" t="s">
        <v>76</v>
      </c>
      <c r="T51" s="6"/>
      <c r="U51" s="13"/>
      <c r="V51" s="6" t="s">
        <v>44</v>
      </c>
      <c r="W51" s="13" t="s">
        <v>583</v>
      </c>
      <c r="X51" s="26" t="s">
        <v>4153</v>
      </c>
      <c r="Y51" s="6" t="s">
        <v>70</v>
      </c>
      <c r="Z51" s="27" t="s">
        <v>31</v>
      </c>
    </row>
    <row r="52" spans="1:26" ht="51">
      <c r="A52" s="6">
        <v>308</v>
      </c>
      <c r="B52" s="49" t="s">
        <v>624</v>
      </c>
      <c r="C52" s="8" t="s">
        <v>294</v>
      </c>
      <c r="D52" s="6" t="s">
        <v>295</v>
      </c>
      <c r="E52" s="13" t="s">
        <v>295</v>
      </c>
      <c r="F52" s="13" t="s">
        <v>30</v>
      </c>
      <c r="G52" s="13" t="s">
        <v>54</v>
      </c>
      <c r="H52" s="6" t="s">
        <v>581</v>
      </c>
      <c r="I52" s="63" t="s">
        <v>536</v>
      </c>
      <c r="J52" s="7" t="s">
        <v>625</v>
      </c>
      <c r="K52" s="49" t="s">
        <v>626</v>
      </c>
      <c r="L52" s="49" t="s">
        <v>569</v>
      </c>
      <c r="M52" s="49" t="s">
        <v>627</v>
      </c>
      <c r="N52" s="116">
        <v>3</v>
      </c>
      <c r="O52" s="118" t="s">
        <v>628</v>
      </c>
      <c r="P52" s="116">
        <v>1</v>
      </c>
      <c r="Q52" s="118" t="s">
        <v>103</v>
      </c>
      <c r="R52" s="116">
        <v>2</v>
      </c>
      <c r="S52" s="118" t="s">
        <v>768</v>
      </c>
      <c r="T52" s="6" t="s">
        <v>94</v>
      </c>
      <c r="U52" s="6" t="s">
        <v>23</v>
      </c>
      <c r="V52" s="6" t="s">
        <v>44</v>
      </c>
      <c r="W52" s="6" t="s">
        <v>45</v>
      </c>
      <c r="X52" s="25" t="s">
        <v>4482</v>
      </c>
      <c r="Y52" s="6" t="s">
        <v>70</v>
      </c>
      <c r="Z52" s="27" t="s">
        <v>296</v>
      </c>
    </row>
    <row r="53" spans="1:26" ht="127.5">
      <c r="A53" s="6">
        <v>309</v>
      </c>
      <c r="B53" s="49" t="s">
        <v>778</v>
      </c>
      <c r="C53" s="19">
        <v>42156</v>
      </c>
      <c r="D53" s="13" t="s">
        <v>780</v>
      </c>
      <c r="E53" s="13" t="s">
        <v>779</v>
      </c>
      <c r="F53" s="13" t="s">
        <v>30</v>
      </c>
      <c r="G53" s="13" t="s">
        <v>54</v>
      </c>
      <c r="H53" s="6" t="s">
        <v>581</v>
      </c>
      <c r="I53" s="13" t="s">
        <v>836</v>
      </c>
      <c r="J53" s="49" t="s">
        <v>4154</v>
      </c>
      <c r="K53" s="49" t="s">
        <v>4155</v>
      </c>
      <c r="L53" s="49" t="s">
        <v>4156</v>
      </c>
      <c r="M53" s="49" t="s">
        <v>4157</v>
      </c>
      <c r="N53" s="116">
        <v>1</v>
      </c>
      <c r="O53" s="118" t="s">
        <v>837</v>
      </c>
      <c r="P53" s="116">
        <v>3</v>
      </c>
      <c r="Q53" s="118" t="s">
        <v>838</v>
      </c>
      <c r="R53" s="116">
        <v>1</v>
      </c>
      <c r="S53" s="118" t="s">
        <v>821</v>
      </c>
      <c r="T53" s="13"/>
      <c r="U53" s="13" t="s">
        <v>23</v>
      </c>
      <c r="V53" s="6" t="s">
        <v>44</v>
      </c>
      <c r="W53" s="13" t="s">
        <v>839</v>
      </c>
      <c r="X53" s="26" t="s">
        <v>822</v>
      </c>
      <c r="Y53" s="13" t="s">
        <v>37</v>
      </c>
      <c r="Z53" s="27" t="s">
        <v>4484</v>
      </c>
    </row>
    <row r="54" spans="1:26" s="2" customFormat="1" ht="92.25" customHeight="1">
      <c r="A54" s="70">
        <v>310</v>
      </c>
      <c r="B54" s="49" t="s">
        <v>4437</v>
      </c>
      <c r="C54" s="19">
        <v>40969</v>
      </c>
      <c r="D54" s="13" t="s">
        <v>780</v>
      </c>
      <c r="E54" s="13" t="s">
        <v>4438</v>
      </c>
      <c r="F54" s="13" t="s">
        <v>13</v>
      </c>
      <c r="G54" s="13" t="s">
        <v>54</v>
      </c>
      <c r="H54" s="6" t="s">
        <v>581</v>
      </c>
      <c r="I54" s="13" t="s">
        <v>4439</v>
      </c>
      <c r="J54" s="49" t="s">
        <v>4452</v>
      </c>
      <c r="K54" s="49" t="s">
        <v>4444</v>
      </c>
      <c r="L54" s="49" t="s">
        <v>290</v>
      </c>
      <c r="M54" s="49" t="s">
        <v>4435</v>
      </c>
      <c r="N54" s="116">
        <v>2</v>
      </c>
      <c r="O54" s="118" t="s">
        <v>4457</v>
      </c>
      <c r="P54" s="116">
        <v>1</v>
      </c>
      <c r="Q54" s="118" t="s">
        <v>4445</v>
      </c>
      <c r="R54" s="116">
        <v>1</v>
      </c>
      <c r="S54" s="118" t="s">
        <v>821</v>
      </c>
      <c r="T54" s="13"/>
      <c r="U54" s="13"/>
      <c r="V54" s="6" t="s">
        <v>44</v>
      </c>
      <c r="W54" s="13" t="s">
        <v>4447</v>
      </c>
      <c r="X54" s="26" t="s">
        <v>4436</v>
      </c>
      <c r="Y54" s="13" t="s">
        <v>37</v>
      </c>
      <c r="Z54" s="27" t="s">
        <v>4446</v>
      </c>
    </row>
    <row r="55" spans="1:26">
      <c r="Z55" s="137"/>
    </row>
    <row r="56" spans="1:26">
      <c r="Z56" s="137"/>
    </row>
    <row r="57" spans="1:26">
      <c r="Z57" s="137"/>
    </row>
  </sheetData>
  <sheetProtection algorithmName="SHA-512" hashValue="NIeP8irAx5Y+GupmIJAtLwQSIAeQ0kq+vtpiNNEZmPjMkl9yqHdkRNYIQo0rD52faGIH9Zpw08X7NmCmswZ2Dw==" saltValue="qChHmYTiOOlZSdYQpM7zdg==" spinCount="100000" sheet="1" objects="1" scenarios="1" sort="0" autoFilter="0"/>
  <autoFilter ref="A2:Z54"/>
  <mergeCells count="1">
    <mergeCell ref="R1:S1"/>
  </mergeCells>
  <conditionalFormatting sqref="T3:T5 T29:U31 T55:T146 T35:U40 T22:U22 T25:U27 T54:U54">
    <cfRule type="expression" dxfId="38" priority="63">
      <formula>AND($N3&lt;4,$R3=1)</formula>
    </cfRule>
  </conditionalFormatting>
  <conditionalFormatting sqref="U3:U5">
    <cfRule type="expression" dxfId="37" priority="60">
      <formula>AND($N3&lt;4,$R3=1)</formula>
    </cfRule>
  </conditionalFormatting>
  <conditionalFormatting sqref="T6:T7">
    <cfRule type="expression" dxfId="36" priority="59">
      <formula>AND($N6&lt;4,$R6=1)</formula>
    </cfRule>
  </conditionalFormatting>
  <conditionalFormatting sqref="U6:U7">
    <cfRule type="expression" dxfId="35" priority="58">
      <formula>AND($N6&lt;4,$R6=1)</formula>
    </cfRule>
  </conditionalFormatting>
  <conditionalFormatting sqref="T8">
    <cfRule type="expression" dxfId="34" priority="53">
      <formula>AND($N8&lt;4,$R8=1)</formula>
    </cfRule>
  </conditionalFormatting>
  <conditionalFormatting sqref="U8">
    <cfRule type="expression" dxfId="33" priority="52">
      <formula>AND($N8&lt;4,$R8=1)</formula>
    </cfRule>
  </conditionalFormatting>
  <conditionalFormatting sqref="T9:T15">
    <cfRule type="expression" dxfId="32" priority="51">
      <formula>AND($N9&lt;4,$R9=1)</formula>
    </cfRule>
  </conditionalFormatting>
  <conditionalFormatting sqref="U9:U15">
    <cfRule type="expression" dxfId="31" priority="50">
      <formula>AND($N9&lt;4,$R9=1)</formula>
    </cfRule>
  </conditionalFormatting>
  <conditionalFormatting sqref="U17">
    <cfRule type="expression" dxfId="30" priority="32">
      <formula>AND($N17&lt;4,$R17=1)</formula>
    </cfRule>
  </conditionalFormatting>
  <conditionalFormatting sqref="U18">
    <cfRule type="expression" dxfId="29" priority="31">
      <formula>AND($N18&lt;4,$R18=1)</formula>
    </cfRule>
  </conditionalFormatting>
  <conditionalFormatting sqref="T32:U32">
    <cfRule type="expression" dxfId="28" priority="44">
      <formula>AND($N32&lt;4,$R32=1)</formula>
    </cfRule>
  </conditionalFormatting>
  <conditionalFormatting sqref="T16:U16">
    <cfRule type="expression" dxfId="27" priority="43">
      <formula>AND($N16&lt;4,$R16=1)</formula>
    </cfRule>
  </conditionalFormatting>
  <conditionalFormatting sqref="T28:U28">
    <cfRule type="expression" dxfId="26" priority="42">
      <formula>AND($N28&lt;4,$R28=1)</formula>
    </cfRule>
  </conditionalFormatting>
  <conditionalFormatting sqref="T33:U33">
    <cfRule type="expression" dxfId="25" priority="39">
      <formula>AND($N33&lt;4,$R33=1)</formula>
    </cfRule>
  </conditionalFormatting>
  <conditionalFormatting sqref="T34:U34">
    <cfRule type="expression" dxfId="24" priority="38">
      <formula>AND($N34&lt;4,$R34=1)</formula>
    </cfRule>
  </conditionalFormatting>
  <conditionalFormatting sqref="T17">
    <cfRule type="expression" dxfId="23" priority="26">
      <formula>AND($N17&lt;4,$R17=1)</formula>
    </cfRule>
  </conditionalFormatting>
  <conditionalFormatting sqref="U19:U20">
    <cfRule type="expression" dxfId="22" priority="30">
      <formula>AND($N19&lt;4,$R19=1)</formula>
    </cfRule>
  </conditionalFormatting>
  <conditionalFormatting sqref="U21">
    <cfRule type="expression" dxfId="21" priority="29">
      <formula>AND($N21&lt;4,$R21=1)</formula>
    </cfRule>
  </conditionalFormatting>
  <conditionalFormatting sqref="U23">
    <cfRule type="expression" dxfId="20" priority="28">
      <formula>AND($N23&lt;4,$R23=1)</formula>
    </cfRule>
  </conditionalFormatting>
  <conditionalFormatting sqref="U24">
    <cfRule type="expression" dxfId="19" priority="27">
      <formula>AND($N24&lt;4,$R24=1)</formula>
    </cfRule>
  </conditionalFormatting>
  <conditionalFormatting sqref="T18">
    <cfRule type="expression" dxfId="18" priority="25">
      <formula>AND($N18&lt;4,$R18=1)</formula>
    </cfRule>
  </conditionalFormatting>
  <conditionalFormatting sqref="T19:T20">
    <cfRule type="expression" dxfId="17" priority="24">
      <formula>AND($N19&lt;4,$R19=1)</formula>
    </cfRule>
  </conditionalFormatting>
  <conditionalFormatting sqref="T21">
    <cfRule type="expression" dxfId="16" priority="23">
      <formula>AND($N21&lt;4,$R21=1)</formula>
    </cfRule>
  </conditionalFormatting>
  <conditionalFormatting sqref="T23">
    <cfRule type="expression" dxfId="15" priority="22">
      <formula>AND($N23&lt;4,$R23=1)</formula>
    </cfRule>
  </conditionalFormatting>
  <conditionalFormatting sqref="T41:U41">
    <cfRule type="expression" dxfId="14" priority="20">
      <formula>AND($N41&lt;4,$R41=1)</formula>
    </cfRule>
  </conditionalFormatting>
  <conditionalFormatting sqref="T24">
    <cfRule type="expression" dxfId="13" priority="18">
      <formula>AND($N24&lt;4,$R24=1)</formula>
    </cfRule>
  </conditionalFormatting>
  <conditionalFormatting sqref="U42">
    <cfRule type="expression" dxfId="12" priority="14">
      <formula>AND($N42&lt;4,$R42=1)</formula>
    </cfRule>
  </conditionalFormatting>
  <conditionalFormatting sqref="T42">
    <cfRule type="expression" dxfId="11" priority="15">
      <formula>AND($N42&lt;4,$R42=1)</formula>
    </cfRule>
  </conditionalFormatting>
  <conditionalFormatting sqref="T43:T52">
    <cfRule type="expression" dxfId="10" priority="11">
      <formula>AND($N43&lt;4,$R43=1)</formula>
    </cfRule>
  </conditionalFormatting>
  <conditionalFormatting sqref="T53">
    <cfRule type="expression" dxfId="9" priority="7">
      <formula>AND($N53&lt;4,$R53=1)</formula>
    </cfRule>
  </conditionalFormatting>
  <conditionalFormatting sqref="U43">
    <cfRule type="expression" dxfId="8" priority="4">
      <formula>AND($N43&lt;4,$R43=1)</formula>
    </cfRule>
  </conditionalFormatting>
  <conditionalFormatting sqref="U51">
    <cfRule type="expression" dxfId="7" priority="1">
      <formula>AND($N51&lt;4,$R51=1)</formula>
    </cfRule>
  </conditionalFormatting>
  <hyperlinks>
    <hyperlink ref="Z48" r:id="rId1"/>
    <hyperlink ref="Z12" r:id="rId2"/>
    <hyperlink ref="Z14" r:id="rId3"/>
    <hyperlink ref="Z13" r:id="rId4"/>
    <hyperlink ref="Z38" r:id="rId5"/>
    <hyperlink ref="Z36" r:id="rId6"/>
    <hyperlink ref="Z15" r:id="rId7"/>
    <hyperlink ref="Z8" r:id="rId8"/>
    <hyperlink ref="Z4" r:id="rId9"/>
    <hyperlink ref="Z51" r:id="rId10"/>
    <hyperlink ref="Z45" r:id="rId11"/>
    <hyperlink ref="Z46" r:id="rId12"/>
    <hyperlink ref="Z47" r:id="rId13"/>
    <hyperlink ref="Z52" r:id="rId14"/>
    <hyperlink ref="Z50" r:id="rId15"/>
    <hyperlink ref="Z10" r:id="rId16"/>
    <hyperlink ref="Z3" r:id="rId17"/>
    <hyperlink ref="Z11" r:id="rId18"/>
    <hyperlink ref="Z9" r:id="rId19"/>
    <hyperlink ref="Z16" r:id="rId20"/>
    <hyperlink ref="Z17" r:id="rId21"/>
    <hyperlink ref="Z18" r:id="rId22"/>
    <hyperlink ref="Z23" r:id="rId23"/>
    <hyperlink ref="Z54" r:id="rId24"/>
    <hyperlink ref="Z44" r:id="rId25"/>
    <hyperlink ref="Z49" r:id="rId26"/>
    <hyperlink ref="Z21" r:id="rId27"/>
    <hyperlink ref="Z40" r:id="rId28"/>
    <hyperlink ref="Z41" r:id="rId29"/>
    <hyperlink ref="Z42" r:id="rId30"/>
    <hyperlink ref="Z43" r:id="rId31"/>
    <hyperlink ref="Z39" r:id="rId32"/>
    <hyperlink ref="Z37" r:id="rId33"/>
    <hyperlink ref="Z35" r:id="rId34"/>
    <hyperlink ref="Z34" r:id="rId35"/>
    <hyperlink ref="Z32" r:id="rId36"/>
    <hyperlink ref="Z33" r:id="rId37"/>
    <hyperlink ref="Z31" r:id="rId38"/>
    <hyperlink ref="Z29" r:id="rId39"/>
    <hyperlink ref="Z30" r:id="rId40"/>
    <hyperlink ref="Z28" r:id="rId41"/>
    <hyperlink ref="Z27" r:id="rId42"/>
    <hyperlink ref="Z26" r:id="rId43"/>
    <hyperlink ref="Z25" r:id="rId44"/>
    <hyperlink ref="Z22" r:id="rId45"/>
    <hyperlink ref="Z19" r:id="rId46"/>
    <hyperlink ref="Z20" r:id="rId47"/>
    <hyperlink ref="Z7" r:id="rId48"/>
    <hyperlink ref="Z6" r:id="rId49"/>
    <hyperlink ref="Z5" r:id="rId50"/>
  </hyperlinks>
  <pageMargins left="0.7" right="0.7" top="0.75" bottom="0.75" header="0.3" footer="0.3"/>
  <pageSetup orientation="portrait" r:id="rId51"/>
  <extLst>
    <ext xmlns:x14="http://schemas.microsoft.com/office/spreadsheetml/2009/9/main" uri="{CCE6A557-97BC-4b89-ADB6-D9C93CAAB3DF}">
      <x14:dataValidations xmlns:xm="http://schemas.microsoft.com/office/excel/2006/main" count="6">
        <x14:dataValidation type="list" allowBlank="1" showInputMessage="1" showErrorMessage="1">
          <x14:formula1>
            <xm:f>'Data Validation'!$E$2:$E$12</xm:f>
          </x14:formula1>
          <xm:sqref>G3:G52 G54</xm:sqref>
        </x14:dataValidation>
        <x14:dataValidation type="list" allowBlank="1" showInputMessage="1" showErrorMessage="1">
          <x14:formula1>
            <xm:f>'Data Validation'!$D$2:$D$6</xm:f>
          </x14:formula1>
          <xm:sqref>H3:H52 H54</xm:sqref>
        </x14:dataValidation>
        <x14:dataValidation type="list" allowBlank="1" showInputMessage="1" showErrorMessage="1">
          <x14:formula1>
            <xm:f>'Data Validation'!$A$2:$A$6</xm:f>
          </x14:formula1>
          <xm:sqref>F3:F52 F54</xm:sqref>
        </x14:dataValidation>
        <x14:dataValidation type="list" allowBlank="1" showInputMessage="1" showErrorMessage="1">
          <x14:formula1>
            <xm:f>'Data Validation'!$J$2:$J$6</xm:f>
          </x14:formula1>
          <xm:sqref>N3:N52 N54</xm:sqref>
        </x14:dataValidation>
        <x14:dataValidation type="list" allowBlank="1" showInputMessage="1" showErrorMessage="1">
          <x14:formula1>
            <xm:f>'Data Validation'!$L$2:$L$4</xm:f>
          </x14:formula1>
          <xm:sqref>R3:R52 R54</xm:sqref>
        </x14:dataValidation>
        <x14:dataValidation type="list" allowBlank="1" showInputMessage="1" showErrorMessage="1">
          <x14:formula1>
            <xm:f>'Data Validation'!$K$2:$K$6</xm:f>
          </x14:formula1>
          <xm:sqref>P3:P52 P54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2"/>
  <sheetViews>
    <sheetView zoomScaleNormal="100" workbookViewId="0">
      <pane xSplit="2" ySplit="2" topLeftCell="C27" activePane="bottomRight" state="frozen"/>
      <selection pane="topRight" activeCell="C1" sqref="C1"/>
      <selection pane="bottomLeft" activeCell="A3" sqref="A3"/>
      <selection pane="bottomRight" activeCell="E13" sqref="E13"/>
    </sheetView>
  </sheetViews>
  <sheetFormatPr defaultRowHeight="15"/>
  <cols>
    <col min="1" max="1" width="6" customWidth="1"/>
    <col min="2" max="2" width="29.5703125" customWidth="1"/>
    <col min="4" max="4" width="25.140625" customWidth="1"/>
    <col min="5" max="5" width="44.85546875" customWidth="1"/>
    <col min="6" max="6" width="20.5703125" customWidth="1"/>
    <col min="7" max="7" width="12.7109375" customWidth="1"/>
    <col min="8" max="8" width="22.28515625" customWidth="1"/>
    <col min="9" max="9" width="17.5703125" customWidth="1"/>
    <col min="10" max="10" width="34.140625" customWidth="1"/>
  </cols>
  <sheetData>
    <row r="1" spans="1:10" ht="16.5">
      <c r="A1" s="29" t="s">
        <v>4418</v>
      </c>
      <c r="B1" s="9"/>
      <c r="C1" s="10"/>
      <c r="D1" s="9"/>
      <c r="E1" s="9"/>
      <c r="F1" s="9"/>
      <c r="G1" s="9"/>
      <c r="H1" s="9"/>
      <c r="I1" s="9"/>
      <c r="J1" s="9"/>
    </row>
    <row r="2" spans="1:10" ht="40.5">
      <c r="A2" s="4" t="s">
        <v>83</v>
      </c>
      <c r="B2" s="4" t="s">
        <v>0</v>
      </c>
      <c r="C2" s="4" t="s">
        <v>61</v>
      </c>
      <c r="D2" s="4" t="s">
        <v>682</v>
      </c>
      <c r="E2" s="4" t="s">
        <v>700</v>
      </c>
      <c r="F2" s="4" t="s">
        <v>104</v>
      </c>
      <c r="G2" s="4" t="s">
        <v>105</v>
      </c>
      <c r="H2" s="4" t="s">
        <v>106</v>
      </c>
      <c r="I2" s="4" t="s">
        <v>4375</v>
      </c>
      <c r="J2" s="4" t="s">
        <v>62</v>
      </c>
    </row>
    <row r="3" spans="1:10" ht="165.75">
      <c r="A3" s="13">
        <v>100</v>
      </c>
      <c r="B3" s="49" t="str">
        <f>IF($A3&lt;&gt;"",VLOOKUP($A3,'Lit Review'!$A$3:$Z$60,2,0),"")</f>
        <v>Energy Efficiency Potential Study for Consolidated Edison Company of New York, Inc. Volume 1: Executive Summary</v>
      </c>
      <c r="C3" s="13">
        <f>IF($A3&lt;&gt;"",VLOOKUP($A3,'Lit Review'!$A$3:$Z$60,14,0),"")</f>
        <v>2</v>
      </c>
      <c r="D3" s="49" t="s">
        <v>841</v>
      </c>
      <c r="E3" s="49" t="s">
        <v>803</v>
      </c>
      <c r="F3" s="26" t="s">
        <v>331</v>
      </c>
      <c r="G3" s="26" t="s">
        <v>45</v>
      </c>
      <c r="H3" s="26" t="s">
        <v>93</v>
      </c>
      <c r="I3" s="26" t="s">
        <v>93</v>
      </c>
      <c r="J3" s="26" t="s">
        <v>332</v>
      </c>
    </row>
    <row r="4" spans="1:10" ht="38.25">
      <c r="A4" s="121">
        <v>101</v>
      </c>
      <c r="B4" s="49" t="str">
        <f>IF($A4&lt;&gt;"",VLOOKUP($A4,'Lit Review'!$A$3:$Z$60,2,0),"")</f>
        <v>Con Edison Callable Load Study</v>
      </c>
      <c r="C4" s="13">
        <f>IF($A4&lt;&gt;"",VLOOKUP($A4,'Lit Review'!$A$3:$Z$60,14,0),"")</f>
        <v>2</v>
      </c>
      <c r="D4" s="49" t="s">
        <v>843</v>
      </c>
      <c r="E4" s="49" t="s">
        <v>4142</v>
      </c>
      <c r="F4" s="26" t="s">
        <v>547</v>
      </c>
      <c r="G4" s="26" t="s">
        <v>355</v>
      </c>
      <c r="H4" s="26" t="s">
        <v>355</v>
      </c>
      <c r="I4" s="26" t="s">
        <v>355</v>
      </c>
      <c r="J4" s="26" t="s">
        <v>844</v>
      </c>
    </row>
    <row r="5" spans="1:10" ht="127.5">
      <c r="A5" s="121">
        <v>102</v>
      </c>
      <c r="B5" s="49" t="str">
        <f>IF($A5&lt;&gt;"",VLOOKUP($A5,'Lit Review'!$A$3:$Z$60,2,0),"")</f>
        <v>Natural Gas Energy Efficiency Resource Development Potential in New York</v>
      </c>
      <c r="C5" s="13">
        <f>IF($A5&lt;&gt;"",VLOOKUP($A5,'Lit Review'!$A$3:$Z$60,14,0),"")</f>
        <v>2</v>
      </c>
      <c r="D5" s="49" t="s">
        <v>841</v>
      </c>
      <c r="E5" s="49" t="s">
        <v>806</v>
      </c>
      <c r="F5" s="26" t="s">
        <v>281</v>
      </c>
      <c r="G5" s="26" t="s">
        <v>45</v>
      </c>
      <c r="H5" s="26" t="s">
        <v>93</v>
      </c>
      <c r="I5" s="26" t="s">
        <v>93</v>
      </c>
      <c r="J5" s="26" t="s">
        <v>4137</v>
      </c>
    </row>
    <row r="6" spans="1:10" s="46" customFormat="1" ht="204">
      <c r="A6" s="13">
        <v>104</v>
      </c>
      <c r="B6" s="49" t="str">
        <f>IF($A6&lt;&gt;"",VLOOKUP($A6,'Lit Review'!$A$3:$Z$60,2,0),"")</f>
        <v>Energy Efficiency and Renewable Energy Potential Study of New York State – April 2014</v>
      </c>
      <c r="C6" s="13">
        <f>IF($A6&lt;&gt;"",VLOOKUP($A6,'Lit Review'!$A$3:$Z$60,14,0),"")</f>
        <v>2</v>
      </c>
      <c r="D6" s="49" t="s">
        <v>852</v>
      </c>
      <c r="E6" s="49" t="s">
        <v>4410</v>
      </c>
      <c r="F6" s="26" t="s">
        <v>334</v>
      </c>
      <c r="G6" s="26" t="s">
        <v>93</v>
      </c>
      <c r="H6" s="26" t="s">
        <v>93</v>
      </c>
      <c r="I6" s="26" t="s">
        <v>93</v>
      </c>
      <c r="J6" s="26"/>
    </row>
    <row r="7" spans="1:10" s="46" customFormat="1" ht="114.75">
      <c r="A7" s="13">
        <v>106</v>
      </c>
      <c r="B7" s="49" t="str">
        <f>IF($A7&lt;&gt;"",VLOOKUP($A7,'Lit Review'!$A$3:$Z$60,2,0),"")</f>
        <v>Electric and Natural Gas Energy Efficiency and Demand Response Potential for the District of Columbia</v>
      </c>
      <c r="C7" s="13">
        <f>IF($A7&lt;&gt;"",VLOOKUP($A7,'Lit Review'!$A$3:$Z$60,14,0),"")</f>
        <v>2</v>
      </c>
      <c r="D7" s="49" t="s">
        <v>4172</v>
      </c>
      <c r="E7" s="49" t="s">
        <v>807</v>
      </c>
      <c r="F7" s="26" t="s">
        <v>333</v>
      </c>
      <c r="G7" s="26" t="s">
        <v>93</v>
      </c>
      <c r="H7" s="26" t="s">
        <v>93</v>
      </c>
      <c r="I7" s="26" t="s">
        <v>93</v>
      </c>
      <c r="J7" s="26"/>
    </row>
    <row r="8" spans="1:10" s="46" customFormat="1" ht="63.75">
      <c r="A8" s="121">
        <v>108</v>
      </c>
      <c r="B8" s="49" t="str">
        <f>IF($A8&lt;&gt;"",VLOOKUP($A8,'Lit Review'!$A$3:$Z$60,2,0),"")</f>
        <v>New Jersey Energy Efficiency Market Potential Assessment</v>
      </c>
      <c r="C8" s="13">
        <f>IF($A8&lt;&gt;"",VLOOKUP($A8,'Lit Review'!$A$3:$Z$60,14,0),"")</f>
        <v>2</v>
      </c>
      <c r="D8" s="49" t="s">
        <v>841</v>
      </c>
      <c r="E8" s="49" t="s">
        <v>4170</v>
      </c>
      <c r="F8" s="26" t="s">
        <v>681</v>
      </c>
      <c r="G8" s="26" t="s">
        <v>93</v>
      </c>
      <c r="H8" s="26" t="s">
        <v>93</v>
      </c>
      <c r="I8" s="26" t="s">
        <v>93</v>
      </c>
      <c r="J8" s="26" t="s">
        <v>4138</v>
      </c>
    </row>
    <row r="9" spans="1:10" s="65" customFormat="1" ht="102">
      <c r="A9" s="121">
        <v>110</v>
      </c>
      <c r="B9" s="49" t="str">
        <f>IF($A9&lt;&gt;"",VLOOKUP($A9,'Lit Review'!$A$3:$Z$60,2,0),"")</f>
        <v>Pennsylvania Statewide Commercial &amp; Industrial End Use &amp; Saturation Study</v>
      </c>
      <c r="C9" s="13">
        <f>IF($A9&lt;&gt;"",VLOOKUP($A9,'Lit Review'!$A$3:$Z$60,14,0),"")</f>
        <v>2</v>
      </c>
      <c r="D9" s="49" t="s">
        <v>841</v>
      </c>
      <c r="E9" s="49" t="s">
        <v>862</v>
      </c>
      <c r="F9" s="26" t="s">
        <v>861</v>
      </c>
      <c r="G9" s="26" t="s">
        <v>93</v>
      </c>
      <c r="H9" s="26" t="s">
        <v>93</v>
      </c>
      <c r="I9" s="26" t="s">
        <v>93</v>
      </c>
      <c r="J9" s="26" t="s">
        <v>4198</v>
      </c>
    </row>
    <row r="10" spans="1:10" s="65" customFormat="1" ht="102">
      <c r="A10" s="13">
        <v>111</v>
      </c>
      <c r="B10" s="49" t="str">
        <f>IF($A10&lt;&gt;"",VLOOKUP($A10,'Lit Review'!$A$3:$Z$60,2,0),"")</f>
        <v>Electric Energy Efficiency Potential for Pennsylvania</v>
      </c>
      <c r="C10" s="13">
        <f>IF($A10&lt;&gt;"",VLOOKUP($A10,'Lit Review'!$A$3:$Z$60,14,0),"")</f>
        <v>2</v>
      </c>
      <c r="D10" s="49" t="s">
        <v>841</v>
      </c>
      <c r="E10" s="49" t="s">
        <v>862</v>
      </c>
      <c r="F10" s="26" t="s">
        <v>861</v>
      </c>
      <c r="G10" s="26" t="s">
        <v>93</v>
      </c>
      <c r="H10" s="26" t="s">
        <v>93</v>
      </c>
      <c r="I10" s="26" t="s">
        <v>93</v>
      </c>
      <c r="J10" s="26"/>
    </row>
    <row r="11" spans="1:10" ht="140.25">
      <c r="A11" s="13">
        <v>114</v>
      </c>
      <c r="B11" s="49" t="str">
        <f>IF($A11&lt;&gt;"",VLOOKUP($A11,'Lit Review'!$A$3:$Z$60,2,0),"")</f>
        <v>Michigan Baseline Study 2011: Commercial Baseline Report</v>
      </c>
      <c r="C11" s="13">
        <f>IF($A11&lt;&gt;"",VLOOKUP($A11,'Lit Review'!$A$3:$Z$60,14,0),"")</f>
        <v>2</v>
      </c>
      <c r="D11" s="7" t="s">
        <v>4400</v>
      </c>
      <c r="E11" s="7" t="s">
        <v>4401</v>
      </c>
      <c r="F11" s="25" t="s">
        <v>4402</v>
      </c>
      <c r="G11" s="25" t="s">
        <v>4403</v>
      </c>
      <c r="H11" s="26" t="s">
        <v>93</v>
      </c>
      <c r="I11" s="26" t="s">
        <v>93</v>
      </c>
      <c r="J11" s="25"/>
    </row>
    <row r="12" spans="1:10" ht="102">
      <c r="A12" s="121">
        <v>115</v>
      </c>
      <c r="B12" s="49" t="str">
        <f>IF($A12&lt;&gt;"",VLOOKUP($A12,'Lit Review'!$A$3:$Z$60,2,0),"")</f>
        <v>Black Hills Energy Updated Energy-Efficiency Plan 2012-2015</v>
      </c>
      <c r="C12" s="13">
        <f>IF($A12&lt;&gt;"",VLOOKUP($A12,'Lit Review'!$A$3:$Z$60,14,0),"")</f>
        <v>2</v>
      </c>
      <c r="D12" s="7" t="s">
        <v>4404</v>
      </c>
      <c r="E12" s="7" t="s">
        <v>4405</v>
      </c>
      <c r="F12" s="25" t="s">
        <v>4406</v>
      </c>
      <c r="G12" s="25" t="s">
        <v>4403</v>
      </c>
      <c r="H12" s="26" t="s">
        <v>93</v>
      </c>
      <c r="I12" s="26" t="s">
        <v>93</v>
      </c>
      <c r="J12" s="25" t="s">
        <v>4407</v>
      </c>
    </row>
    <row r="13" spans="1:10" ht="229.5">
      <c r="A13" s="13">
        <v>116</v>
      </c>
      <c r="B13" s="49" t="str">
        <f>IF($A13&lt;&gt;"",VLOOKUP($A13,'Lit Review'!$A$3:$Z$60,2,0),"")</f>
        <v>California Commercial Market Share Tracking Study</v>
      </c>
      <c r="C13" s="13">
        <f>IF($A13&lt;&gt;"",VLOOKUP($A13,'Lit Review'!$A$3:$Z$60,14,0),"")</f>
        <v>2</v>
      </c>
      <c r="D13" s="49" t="s">
        <v>4409</v>
      </c>
      <c r="E13" s="49" t="s">
        <v>4432</v>
      </c>
      <c r="F13" s="26" t="s">
        <v>4408</v>
      </c>
      <c r="G13" s="26" t="s">
        <v>4403</v>
      </c>
      <c r="H13" s="26" t="s">
        <v>93</v>
      </c>
      <c r="I13" s="26" t="s">
        <v>93</v>
      </c>
      <c r="J13" s="26"/>
    </row>
    <row r="14" spans="1:10" ht="153">
      <c r="A14" s="121">
        <v>117</v>
      </c>
      <c r="B14" s="49" t="str">
        <f>IF($A14&lt;&gt;"",VLOOKUP($A14,'Lit Review'!$A$3:$Z$60,2,0),"")</f>
        <v>California Commercial Saturation Survey</v>
      </c>
      <c r="C14" s="13">
        <f>IF($A14&lt;&gt;"",VLOOKUP($A14,'Lit Review'!$A$3:$Z$60,14,0),"")</f>
        <v>2</v>
      </c>
      <c r="D14" s="49" t="s">
        <v>4424</v>
      </c>
      <c r="E14" s="49" t="s">
        <v>4434</v>
      </c>
      <c r="F14" s="26" t="s">
        <v>4408</v>
      </c>
      <c r="G14" s="26" t="s">
        <v>4374</v>
      </c>
      <c r="H14" s="26" t="s">
        <v>4425</v>
      </c>
      <c r="I14" s="26" t="s">
        <v>355</v>
      </c>
      <c r="J14" s="26"/>
    </row>
    <row r="15" spans="1:10" s="65" customFormat="1" ht="123" customHeight="1">
      <c r="A15" s="121">
        <v>118</v>
      </c>
      <c r="B15" s="49" t="str">
        <f>IF($A15&lt;&gt;"",VLOOKUP($A15,'Lit Review'!$A$3:$Z$60,2,0),"")</f>
        <v>Minnesota Multifamily Rental Characterization Study</v>
      </c>
      <c r="C15" s="13">
        <f>IF($A15&lt;&gt;"",VLOOKUP($A15,'Lit Review'!$A$3:$Z$60,14,0),"")</f>
        <v>2</v>
      </c>
      <c r="D15" s="7" t="s">
        <v>4352</v>
      </c>
      <c r="E15" s="7" t="s">
        <v>4353</v>
      </c>
      <c r="F15" s="25" t="s">
        <v>4354</v>
      </c>
      <c r="G15" s="25" t="s">
        <v>4374</v>
      </c>
      <c r="H15" s="26" t="s">
        <v>93</v>
      </c>
      <c r="I15" s="26" t="s">
        <v>93</v>
      </c>
      <c r="J15" s="25" t="s">
        <v>4355</v>
      </c>
    </row>
    <row r="16" spans="1:10" s="65" customFormat="1" ht="113.25" customHeight="1">
      <c r="A16" s="121">
        <v>119</v>
      </c>
      <c r="B16" s="49" t="str">
        <f>IF($A16&lt;&gt;"",VLOOKUP($A16,'Lit Review'!$A$3:$Z$60,2,0),"")</f>
        <v>Residential Statewide Baseline Study Volume 2: Multifamily Report</v>
      </c>
      <c r="C16" s="13">
        <f>IF($A16&lt;&gt;"",VLOOKUP($A16,'Lit Review'!$A$3:$Z$60,14,0),"")</f>
        <v>2</v>
      </c>
      <c r="D16" s="49" t="s">
        <v>4258</v>
      </c>
      <c r="E16" s="49" t="s">
        <v>4413</v>
      </c>
      <c r="F16" s="26" t="s">
        <v>4259</v>
      </c>
      <c r="G16" s="26" t="s">
        <v>4261</v>
      </c>
      <c r="H16" s="26" t="s">
        <v>4262</v>
      </c>
      <c r="I16" s="26" t="s">
        <v>4260</v>
      </c>
      <c r="J16" s="26" t="s">
        <v>4433</v>
      </c>
    </row>
    <row r="17" spans="1:10" s="65" customFormat="1" ht="123" customHeight="1">
      <c r="A17" s="121">
        <v>120</v>
      </c>
      <c r="B17" s="49" t="str">
        <f>IF($A17&lt;&gt;"",VLOOKUP($A17,'Lit Review'!$A$3:$Z$60,2,0),"")</f>
        <v>2014 Commercial Building Stock Assessment: Final Report</v>
      </c>
      <c r="C17" s="13">
        <f>IF($A17&lt;&gt;"",VLOOKUP($A17,'Lit Review'!$A$3:$Z$60,14,0),"")</f>
        <v>2</v>
      </c>
      <c r="D17" s="7" t="s">
        <v>4356</v>
      </c>
      <c r="E17" s="7" t="s">
        <v>4357</v>
      </c>
      <c r="F17" s="25" t="s">
        <v>4358</v>
      </c>
      <c r="G17" s="25" t="s">
        <v>4374</v>
      </c>
      <c r="H17" s="26" t="s">
        <v>93</v>
      </c>
      <c r="I17" s="26" t="s">
        <v>93</v>
      </c>
      <c r="J17" s="25" t="s">
        <v>4359</v>
      </c>
    </row>
    <row r="18" spans="1:10" ht="78" customHeight="1">
      <c r="A18" s="121">
        <v>121</v>
      </c>
      <c r="B18" s="49" t="str">
        <f>IF($A18&lt;&gt;"",VLOOKUP($A18,'Lit Review'!$A$3:$Z$60,2,0),"")</f>
        <v>ComEd Commercial and Industrial Saturation/End Use, Market Penetration &amp; Behavioral Study</v>
      </c>
      <c r="C18" s="13">
        <f>IF($A18&lt;&gt;"",VLOOKUP($A18,'Lit Review'!$A$3:$Z$60,14,0),"")</f>
        <v>2</v>
      </c>
      <c r="D18" s="49" t="s">
        <v>841</v>
      </c>
      <c r="E18" s="49" t="s">
        <v>4360</v>
      </c>
      <c r="F18" s="25" t="s">
        <v>4361</v>
      </c>
      <c r="G18" s="25" t="s">
        <v>4374</v>
      </c>
      <c r="H18" s="26" t="s">
        <v>93</v>
      </c>
      <c r="I18" s="26" t="s">
        <v>93</v>
      </c>
      <c r="J18" s="25" t="s">
        <v>4455</v>
      </c>
    </row>
    <row r="19" spans="1:10" s="77" customFormat="1" ht="114.75">
      <c r="A19" s="121">
        <v>200</v>
      </c>
      <c r="B19" s="49" t="str">
        <f>IF($A19&lt;&gt;"",VLOOKUP($A19,'Lit Review'!$A$3:$Z$60,2,0),"")</f>
        <v>NYSERDA 2007 to 2010 Commercial and Industrial Existing Facilities Sector Nonparticipant Spillover and Market Effects Study</v>
      </c>
      <c r="C19" s="13">
        <f>IF($A19&lt;&gt;"",VLOOKUP($A19,'Lit Review'!$A$3:$Z$60,14,0),"")</f>
        <v>3</v>
      </c>
      <c r="D19" s="49" t="s">
        <v>841</v>
      </c>
      <c r="E19" s="49" t="s">
        <v>804</v>
      </c>
      <c r="F19" s="26" t="s">
        <v>683</v>
      </c>
      <c r="G19" s="26" t="s">
        <v>4143</v>
      </c>
      <c r="H19" s="26" t="s">
        <v>107</v>
      </c>
      <c r="I19" s="26" t="s">
        <v>93</v>
      </c>
      <c r="J19" s="26"/>
    </row>
    <row r="20" spans="1:10" s="65" customFormat="1" ht="63.75">
      <c r="A20" s="121">
        <v>201</v>
      </c>
      <c r="B20" s="49" t="str">
        <f>IF($A20&lt;&gt;"",VLOOKUP($A20,'Lit Review'!$A$3:$Z$60,2,0),"")</f>
        <v>Multifamily Performance Program Process Evaluation and Market Characterization</v>
      </c>
      <c r="C20" s="13">
        <f>IF($A20&lt;&gt;"",VLOOKUP($A20,'Lit Review'!$A$3:$Z$60,14,0),"")</f>
        <v>3</v>
      </c>
      <c r="D20" s="49" t="s">
        <v>791</v>
      </c>
      <c r="E20" s="49" t="s">
        <v>4144</v>
      </c>
      <c r="F20" s="26" t="s">
        <v>108</v>
      </c>
      <c r="G20" s="26" t="s">
        <v>4145</v>
      </c>
      <c r="H20" s="26" t="s">
        <v>702</v>
      </c>
      <c r="I20" s="26" t="s">
        <v>93</v>
      </c>
      <c r="J20" s="26" t="s">
        <v>109</v>
      </c>
    </row>
    <row r="21" spans="1:10" ht="51">
      <c r="A21" s="121">
        <v>202</v>
      </c>
      <c r="B21" s="49" t="str">
        <f>IF($A21&lt;&gt;"",VLOOKUP($A21,'Lit Review'!$A$3:$Z$60,2,0),"")</f>
        <v>Multifamily Performance Program Impact Evaluation (2009-2011)</v>
      </c>
      <c r="C21" s="13">
        <f>IF($A21&lt;&gt;"",VLOOKUP($A21,'Lit Review'!$A$3:$Z$60,14,0),"")</f>
        <v>3</v>
      </c>
      <c r="D21" s="49" t="s">
        <v>792</v>
      </c>
      <c r="E21" s="49" t="s">
        <v>793</v>
      </c>
      <c r="F21" s="26" t="s">
        <v>794</v>
      </c>
      <c r="G21" s="26" t="s">
        <v>795</v>
      </c>
      <c r="H21" s="26" t="s">
        <v>797</v>
      </c>
      <c r="I21" s="26" t="s">
        <v>4146</v>
      </c>
      <c r="J21" s="26" t="s">
        <v>4139</v>
      </c>
    </row>
    <row r="22" spans="1:10" ht="102">
      <c r="A22" s="121">
        <v>204</v>
      </c>
      <c r="B22" s="49" t="str">
        <f>IF($A22&lt;&gt;"",VLOOKUP($A22,'Lit Review'!$A$3:$Z$60,2,0),"")</f>
        <v>FlexTech Program Market Characterization and Assessment</v>
      </c>
      <c r="C22" s="13">
        <f>IF($A22&lt;&gt;"",VLOOKUP($A22,'Lit Review'!$A$3:$Z$60,14,0),"")</f>
        <v>3</v>
      </c>
      <c r="D22" s="49" t="s">
        <v>842</v>
      </c>
      <c r="E22" s="49" t="s">
        <v>805</v>
      </c>
      <c r="F22" s="26" t="s">
        <v>253</v>
      </c>
      <c r="G22" s="26" t="s">
        <v>4147</v>
      </c>
      <c r="H22" s="26" t="s">
        <v>254</v>
      </c>
      <c r="I22" s="26" t="s">
        <v>93</v>
      </c>
      <c r="J22" s="26" t="s">
        <v>4140</v>
      </c>
    </row>
    <row r="23" spans="1:10" s="65" customFormat="1" ht="51">
      <c r="A23" s="121">
        <v>206</v>
      </c>
      <c r="B23" s="49" t="str">
        <f>IF($A23&lt;&gt;"",VLOOKUP($A23,'Lit Review'!$A$3:$Z$60,2,0),"")</f>
        <v>NYSERDA 2009 - 2010 Industrial and Process Efficiency Program Impact Evaluation Report</v>
      </c>
      <c r="C23" s="13">
        <f>IF($A23&lt;&gt;"",VLOOKUP($A23,'Lit Review'!$A$3:$Z$60,14,0),"")</f>
        <v>2</v>
      </c>
      <c r="D23" s="49" t="s">
        <v>5</v>
      </c>
      <c r="E23" s="49" t="s">
        <v>695</v>
      </c>
      <c r="F23" s="26" t="s">
        <v>696</v>
      </c>
      <c r="G23" s="26" t="s">
        <v>93</v>
      </c>
      <c r="H23" s="26" t="s">
        <v>93</v>
      </c>
      <c r="I23" s="26" t="s">
        <v>93</v>
      </c>
      <c r="J23" s="26" t="s">
        <v>697</v>
      </c>
    </row>
    <row r="24" spans="1:10" ht="38.25">
      <c r="A24" s="13">
        <v>210</v>
      </c>
      <c r="B24" s="49" t="str">
        <f>IF($A24&lt;&gt;"",VLOOKUP($A24,'Lit Review'!$A$3:$Z$60,2,0),"")</f>
        <v>NYSERDA 2006 - 2009 Existing Facilities Program Impact Evaluation Report</v>
      </c>
      <c r="C24" s="13">
        <f>IF($A24&lt;&gt;"",VLOOKUP($A24,'Lit Review'!$A$3:$Z$60,14,0),"")</f>
        <v>2</v>
      </c>
      <c r="D24" s="49" t="s">
        <v>5</v>
      </c>
      <c r="E24" s="49" t="s">
        <v>695</v>
      </c>
      <c r="F24" s="26" t="s">
        <v>696</v>
      </c>
      <c r="G24" s="26" t="s">
        <v>93</v>
      </c>
      <c r="H24" s="26" t="s">
        <v>93</v>
      </c>
      <c r="I24" s="26" t="s">
        <v>93</v>
      </c>
      <c r="J24" s="26"/>
    </row>
    <row r="25" spans="1:10" s="65" customFormat="1" ht="51">
      <c r="A25" s="13">
        <v>211</v>
      </c>
      <c r="B25" s="49" t="str">
        <f>IF($A25&lt;&gt;"",VLOOKUP($A25,'Lit Review'!$A$3:$Z$60,2,0),"")</f>
        <v xml:space="preserve">Phase One Process Evaluation and Market Evaluation of the NYSERDA New Construction Program
</v>
      </c>
      <c r="C25" s="13">
        <f>IF($A25&lt;&gt;"",VLOOKUP($A25,'Lit Review'!$A$3:$Z$60,14,0),"")</f>
        <v>2</v>
      </c>
      <c r="D25" s="49" t="s">
        <v>5</v>
      </c>
      <c r="E25" s="49" t="s">
        <v>695</v>
      </c>
      <c r="F25" s="26" t="s">
        <v>761</v>
      </c>
      <c r="G25" s="26" t="s">
        <v>761</v>
      </c>
      <c r="H25" s="26" t="s">
        <v>761</v>
      </c>
      <c r="I25" s="26" t="s">
        <v>761</v>
      </c>
      <c r="J25" s="26" t="s">
        <v>760</v>
      </c>
    </row>
    <row r="26" spans="1:10" ht="51">
      <c r="A26" s="13">
        <v>212</v>
      </c>
      <c r="B26" s="49" t="str">
        <f>IF($A26&lt;&gt;"",VLOOKUP($A26,'Lit Review'!$A$3:$Z$60,2,0),"")</f>
        <v>Business Partners Commercial Lighting Program: Market Characterization and Assessment Report</v>
      </c>
      <c r="C26" s="13">
        <f>IF($A26&lt;&gt;"",VLOOKUP($A26,'Lit Review'!$A$3:$Z$60,14,0),"")</f>
        <v>2</v>
      </c>
      <c r="D26" s="49" t="s">
        <v>5</v>
      </c>
      <c r="E26" s="49" t="s">
        <v>695</v>
      </c>
      <c r="F26" s="26" t="s">
        <v>833</v>
      </c>
      <c r="G26" s="26" t="s">
        <v>93</v>
      </c>
      <c r="H26" s="26" t="s">
        <v>93</v>
      </c>
      <c r="I26" s="26" t="s">
        <v>93</v>
      </c>
      <c r="J26" s="26"/>
    </row>
    <row r="27" spans="1:10" s="65" customFormat="1" ht="51">
      <c r="A27" s="13">
        <v>216</v>
      </c>
      <c r="B27" s="49" t="str">
        <f>IF($A27&lt;&gt;"",VLOOKUP($A27,'Lit Review'!$A$3:$Z$60,2,0),"")</f>
        <v>Con Edison EEPS Programs-Impact Evaluation of Multifamily Electric and Gas Program</v>
      </c>
      <c r="C27" s="13">
        <f>IF($A27&lt;&gt;"",VLOOKUP($A27,'Lit Review'!$A$3:$Z$60,14,0),"")</f>
        <v>2</v>
      </c>
      <c r="D27" s="7" t="s">
        <v>4362</v>
      </c>
      <c r="E27" s="7" t="s">
        <v>4336</v>
      </c>
      <c r="F27" s="26" t="s">
        <v>696</v>
      </c>
      <c r="G27" s="26" t="s">
        <v>93</v>
      </c>
      <c r="H27" s="26" t="s">
        <v>93</v>
      </c>
      <c r="I27" s="26" t="s">
        <v>93</v>
      </c>
      <c r="J27" s="25"/>
    </row>
    <row r="28" spans="1:10" ht="38.25">
      <c r="A28" s="121">
        <v>301</v>
      </c>
      <c r="B28" s="49" t="str">
        <f>IF($A28&lt;&gt;"",VLOOKUP($A28,'Lit Review'!$A$3:$Z$60,2,0),"")</f>
        <v>NYS Government Building Energy Use Intensity Data (Open NY)</v>
      </c>
      <c r="C28" s="13">
        <f>IF($A28&lt;&gt;"",VLOOKUP($A28,'Lit Review'!$A$3:$Z$60,14,0),"")</f>
        <v>2</v>
      </c>
      <c r="D28" s="49" t="s">
        <v>4135</v>
      </c>
      <c r="E28" s="49" t="s">
        <v>4148</v>
      </c>
      <c r="F28" s="26" t="s">
        <v>4133</v>
      </c>
      <c r="G28" s="26" t="s">
        <v>93</v>
      </c>
      <c r="H28" s="26" t="s">
        <v>93</v>
      </c>
      <c r="I28" s="26" t="s">
        <v>93</v>
      </c>
      <c r="J28" s="26"/>
    </row>
    <row r="29" spans="1:10" ht="102">
      <c r="A29" s="121">
        <v>304</v>
      </c>
      <c r="B29" s="49" t="str">
        <f>IF($A29&lt;&gt;"",VLOOKUP($A29,'Lit Review'!$A$3:$Z$60,2,0),"")</f>
        <v>Local Law 84</v>
      </c>
      <c r="C29" s="13">
        <f>IF($A29&lt;&gt;"",VLOOKUP($A29,'Lit Review'!$A$3:$Z$60,14,0),"")</f>
        <v>2</v>
      </c>
      <c r="D29" s="49" t="s">
        <v>841</v>
      </c>
      <c r="E29" s="49" t="s">
        <v>4149</v>
      </c>
      <c r="F29" s="26" t="s">
        <v>239</v>
      </c>
      <c r="G29" s="26" t="s">
        <v>745</v>
      </c>
      <c r="H29" s="26" t="s">
        <v>746</v>
      </c>
      <c r="I29" s="26" t="s">
        <v>93</v>
      </c>
      <c r="J29" s="26" t="s">
        <v>744</v>
      </c>
    </row>
    <row r="30" spans="1:10">
      <c r="A30" s="121">
        <v>307</v>
      </c>
      <c r="B30" s="49" t="str">
        <f>IF($A30&lt;&gt;"",VLOOKUP($A30,'Lit Review'!$A$3:$Z$60,2,0),"")</f>
        <v>Building Performance Database</v>
      </c>
      <c r="C30" s="13">
        <f>IF($A30&lt;&gt;"",VLOOKUP($A30,'Lit Review'!$A$3:$Z$60,14,0),"")</f>
        <v>2</v>
      </c>
      <c r="D30" s="49" t="s">
        <v>841</v>
      </c>
      <c r="E30" s="49" t="s">
        <v>4150</v>
      </c>
      <c r="F30" s="26" t="s">
        <v>110</v>
      </c>
      <c r="G30" s="26" t="s">
        <v>45</v>
      </c>
      <c r="H30" s="26" t="s">
        <v>93</v>
      </c>
      <c r="I30" s="26" t="s">
        <v>93</v>
      </c>
      <c r="J30" s="26"/>
    </row>
    <row r="31" spans="1:10">
      <c r="A31" s="121">
        <v>308</v>
      </c>
      <c r="B31" s="49" t="str">
        <f>IF($A31&lt;&gt;"",VLOOKUP($A31,'Lit Review'!$A$3:$Z$60,2,0),"")</f>
        <v>US Census - 2013 Business Patterns</v>
      </c>
      <c r="C31" s="13">
        <f>IF($A31&lt;&gt;"",VLOOKUP($A31,'Lit Review'!$A$3:$Z$60,14,0),"")</f>
        <v>3</v>
      </c>
      <c r="D31" s="49" t="s">
        <v>841</v>
      </c>
      <c r="E31" s="49" t="s">
        <v>584</v>
      </c>
      <c r="F31" s="26" t="s">
        <v>110</v>
      </c>
      <c r="G31" s="26" t="s">
        <v>4151</v>
      </c>
      <c r="H31" s="26" t="s">
        <v>295</v>
      </c>
      <c r="I31" s="26" t="s">
        <v>93</v>
      </c>
      <c r="J31" s="26"/>
    </row>
    <row r="32" spans="1:10" ht="51">
      <c r="A32" s="121">
        <v>310</v>
      </c>
      <c r="B32" s="49" t="str">
        <f>IF($A32&lt;&gt;"",VLOOKUP($A32,'Lit Review'!$A$3:$Z$60,2,0),"")</f>
        <v>DOE Buildings Energy Data Book</v>
      </c>
      <c r="C32" s="13">
        <f>IF($A32&lt;&gt;"",VLOOKUP($A32,'Lit Review'!$A$3:$Z$60,14,0),"")</f>
        <v>2</v>
      </c>
      <c r="D32" s="49" t="s">
        <v>4457</v>
      </c>
      <c r="E32" s="49" t="s">
        <v>4478</v>
      </c>
      <c r="F32" s="26" t="s">
        <v>4479</v>
      </c>
      <c r="G32" s="26" t="s">
        <v>93</v>
      </c>
      <c r="H32" s="26" t="s">
        <v>93</v>
      </c>
      <c r="I32" s="26" t="s">
        <v>93</v>
      </c>
      <c r="J32" s="26"/>
    </row>
  </sheetData>
  <sheetProtection algorithmName="SHA-512" hashValue="j4YUUo+ZPjj3LvAYLlMtrPrV6F3gA0ShJ254xVDAekBmn4pJf5d09LLofyEjfH9Mrq6cJZOEhuzDs4L1Nxgm/w==" saltValue="yqX1ZL+3E/Ycs4W/QwMR4w==" spinCount="100000" sheet="1" objects="1" scenarios="1" sort="0" autoFilter="0"/>
  <autoFilter ref="A2:J31"/>
  <sortState ref="A3:J27">
    <sortCondition ref="A3:A27"/>
  </sortState>
  <hyperlinks>
    <hyperlink ref="A4" location="'#101'!A1" display="'#101'!A1"/>
    <hyperlink ref="A5" location="'#102'!A1" display="'#102'!A1"/>
    <hyperlink ref="A8" location="'#108'!A1" display="'#108'!A1"/>
    <hyperlink ref="A21" location="'#202'!A1" display="'#202'!A1"/>
    <hyperlink ref="A22" location="'#204'!A1" display="'#204'!A1"/>
    <hyperlink ref="A16" location="'#119'!A1" display="'#119'!A1"/>
    <hyperlink ref="A15" location="'#118'!A1" display="'#118'!A1"/>
    <hyperlink ref="A17" location="'#120'!A1" display="'#120'!A1"/>
    <hyperlink ref="A19" location="'#200'!A1" display="'#200'!A1"/>
    <hyperlink ref="A20" location="'#201'!A1" display="'#201'!A1"/>
    <hyperlink ref="A23" location="'#206'!A1" display="'#206'!A1"/>
    <hyperlink ref="A28" location="'#301'!A1" display="'#301'!A1"/>
    <hyperlink ref="A29" location="'#304'!A1" display="'#304'!A1"/>
    <hyperlink ref="A30" location="'#307'!A1" display="'#307'!A1"/>
    <hyperlink ref="A31" location="'#308'!A1" display="'#308'!A1"/>
    <hyperlink ref="A9" location="'#110'!A1" display="'#110'!A1"/>
    <hyperlink ref="A12" location="'#115'!A1" display="'#115'!A1"/>
    <hyperlink ref="A14" location="'#117'!A1" display="'#117'!A1"/>
    <hyperlink ref="A18" location="'#121'!A1" display="'#121'!A1"/>
    <hyperlink ref="A32" location="'#310'!A1" display="'#310'!A1"/>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0"/>
  <sheetViews>
    <sheetView zoomScaleNormal="100" workbookViewId="0">
      <pane xSplit="2" ySplit="2" topLeftCell="C15" activePane="bottomRight" state="frozen"/>
      <selection pane="topRight" activeCell="C1" sqref="C1"/>
      <selection pane="bottomLeft" activeCell="A3" sqref="A3"/>
      <selection pane="bottomRight" activeCell="H6" sqref="H6"/>
    </sheetView>
  </sheetViews>
  <sheetFormatPr defaultRowHeight="15.75"/>
  <cols>
    <col min="1" max="1" width="6.28515625" style="10" customWidth="1"/>
    <col min="2" max="2" width="27.5703125" style="9" customWidth="1"/>
    <col min="3" max="3" width="9.140625" style="9"/>
    <col min="4" max="4" width="16.85546875" style="10" customWidth="1"/>
    <col min="5" max="5" width="16.85546875" style="9" customWidth="1"/>
    <col min="6" max="6" width="24.7109375" style="9" customWidth="1"/>
    <col min="7" max="7" width="13" style="10" customWidth="1"/>
    <col min="8" max="8" width="28.5703125" style="9" customWidth="1"/>
    <col min="9" max="9" width="40.5703125" style="9" customWidth="1"/>
  </cols>
  <sheetData>
    <row r="1" spans="1:10" ht="16.5">
      <c r="A1" s="29" t="s">
        <v>87</v>
      </c>
    </row>
    <row r="2" spans="1:10" ht="40.5">
      <c r="A2" s="4" t="s">
        <v>83</v>
      </c>
      <c r="B2" s="4" t="s">
        <v>0</v>
      </c>
      <c r="C2" s="4" t="s">
        <v>61</v>
      </c>
      <c r="D2" s="4" t="s">
        <v>88</v>
      </c>
      <c r="E2" s="4" t="s">
        <v>89</v>
      </c>
      <c r="F2" s="4" t="s">
        <v>90</v>
      </c>
      <c r="G2" s="4" t="s">
        <v>91</v>
      </c>
      <c r="H2" s="4" t="s">
        <v>92</v>
      </c>
      <c r="I2" s="4" t="s">
        <v>62</v>
      </c>
    </row>
    <row r="3" spans="1:10" s="65" customFormat="1" ht="51">
      <c r="A3" s="13">
        <v>100</v>
      </c>
      <c r="B3" s="49" t="str">
        <f>IF($A3&lt;&gt;"",VLOOKUP($A3,'Lit Review'!$A$3:$Z$60,2,0),"")</f>
        <v>Energy Efficiency Potential Study for Consolidated Edison Company of New York, Inc. Volume 1: Executive Summary</v>
      </c>
      <c r="C3" s="13">
        <f>IF($A3&lt;&gt;"",VLOOKUP($A3,'Lit Review'!$A$3:$Z$60,16,0),"")</f>
        <v>4</v>
      </c>
      <c r="D3" s="6" t="s">
        <v>44</v>
      </c>
      <c r="E3" s="49" t="s">
        <v>335</v>
      </c>
      <c r="F3" s="26"/>
      <c r="G3" s="13" t="s">
        <v>45</v>
      </c>
      <c r="H3" s="49" t="s">
        <v>134</v>
      </c>
      <c r="I3" s="49" t="s">
        <v>336</v>
      </c>
    </row>
    <row r="4" spans="1:10" s="65" customFormat="1" ht="15">
      <c r="A4" s="13">
        <v>101</v>
      </c>
      <c r="B4" s="49" t="str">
        <f>IF($A4&lt;&gt;"",VLOOKUP($A4,'Lit Review'!$A$3:$Z$60,2,0),"")</f>
        <v>Con Edison Callable Load Study</v>
      </c>
      <c r="C4" s="13">
        <f>IF($A4&lt;&gt;"",VLOOKUP($A4,'Lit Review'!$A$3:$Z$60,16,0),"")</f>
        <v>2</v>
      </c>
      <c r="D4" s="6" t="s">
        <v>45</v>
      </c>
      <c r="E4" s="49"/>
      <c r="F4" s="26"/>
      <c r="G4" s="13" t="s">
        <v>45</v>
      </c>
      <c r="H4" s="49"/>
      <c r="I4" s="49" t="s">
        <v>4183</v>
      </c>
    </row>
    <row r="5" spans="1:10" s="65" customFormat="1" ht="51">
      <c r="A5" s="13">
        <v>105</v>
      </c>
      <c r="B5" s="49" t="str">
        <f>IF($A5&lt;&gt;"",VLOOKUP($A5,'Lit Review'!$A$3:$Z$60,2,0),"")</f>
        <v>New York Energy $mart Cool It! Market Research Report</v>
      </c>
      <c r="C5" s="13">
        <f>IF($A5&lt;&gt;"",VLOOKUP($A5,'Lit Review'!$A$3:$Z$60,16,0),"")</f>
        <v>2</v>
      </c>
      <c r="D5" s="6" t="s">
        <v>45</v>
      </c>
      <c r="E5" s="7" t="s">
        <v>238</v>
      </c>
      <c r="F5" s="7" t="s">
        <v>747</v>
      </c>
      <c r="G5" s="6" t="s">
        <v>44</v>
      </c>
      <c r="H5" s="7" t="s">
        <v>819</v>
      </c>
      <c r="I5" s="7" t="s">
        <v>820</v>
      </c>
    </row>
    <row r="6" spans="1:10" s="65" customFormat="1" ht="63.75">
      <c r="A6" s="13">
        <v>110</v>
      </c>
      <c r="B6" s="49" t="str">
        <f>IF($A6&lt;&gt;"",VLOOKUP($A6,'Lit Review'!$A$3:$Z$60,2,0),"")</f>
        <v>Pennsylvania Statewide Commercial &amp; Industrial End Use &amp; Saturation Study</v>
      </c>
      <c r="C6" s="13">
        <f>IF($A6&lt;&gt;"",VLOOKUP($A6,'Lit Review'!$A$3:$Z$60,16,0),"")</f>
        <v>3</v>
      </c>
      <c r="D6" s="6" t="s">
        <v>44</v>
      </c>
      <c r="E6" s="49" t="s">
        <v>817</v>
      </c>
      <c r="F6" s="49"/>
      <c r="G6" s="13" t="s">
        <v>44</v>
      </c>
      <c r="H6" s="49" t="s">
        <v>337</v>
      </c>
      <c r="I6" s="49"/>
    </row>
    <row r="7" spans="1:10" s="65" customFormat="1" ht="51">
      <c r="A7" s="13">
        <v>114</v>
      </c>
      <c r="B7" s="49" t="str">
        <f>IF($A7&lt;&gt;"",VLOOKUP($A7,'Lit Review'!$A$3:$Z$60,2,0),"")</f>
        <v>Michigan Baseline Study 2011: Commercial Baseline Report</v>
      </c>
      <c r="C7" s="13">
        <f>IF($A7&lt;&gt;"",VLOOKUP($A7,'Lit Review'!$A$3:$Z$60,16,0),"")</f>
        <v>4</v>
      </c>
      <c r="D7" s="13" t="s">
        <v>44</v>
      </c>
      <c r="E7" s="7" t="s">
        <v>4363</v>
      </c>
      <c r="F7" s="25"/>
      <c r="G7" s="6" t="s">
        <v>44</v>
      </c>
      <c r="H7" s="7" t="s">
        <v>4364</v>
      </c>
      <c r="I7" s="7" t="s">
        <v>4365</v>
      </c>
    </row>
    <row r="8" spans="1:10" s="65" customFormat="1" ht="25.5">
      <c r="A8" s="13">
        <v>115</v>
      </c>
      <c r="B8" s="49" t="str">
        <f>IF($A8&lt;&gt;"",VLOOKUP($A8,'Lit Review'!$A$3:$Z$60,2,0),"")</f>
        <v>Black Hills Energy Updated Energy-Efficiency Plan 2012-2015</v>
      </c>
      <c r="C8" s="13">
        <f>IF($A8&lt;&gt;"",VLOOKUP($A8,'Lit Review'!$A$3:$Z$60,16,0),"")</f>
        <v>2</v>
      </c>
      <c r="D8" s="6" t="s">
        <v>44</v>
      </c>
      <c r="E8" s="49" t="s">
        <v>4399</v>
      </c>
      <c r="F8" s="49"/>
      <c r="G8" s="13" t="s">
        <v>45</v>
      </c>
      <c r="H8" s="49"/>
      <c r="I8" s="49"/>
    </row>
    <row r="9" spans="1:10" s="65" customFormat="1" ht="51">
      <c r="A9" s="13">
        <v>117</v>
      </c>
      <c r="B9" s="49" t="str">
        <f>IF($A9&lt;&gt;"",VLOOKUP($A9,'Lit Review'!$A$3:$Z$60,2,0),"")</f>
        <v>California Commercial Saturation Survey</v>
      </c>
      <c r="C9" s="13">
        <f>IF($A9&lt;&gt;"",VLOOKUP($A9,'Lit Review'!$A$3:$Z$60,16,0),"")</f>
        <v>3</v>
      </c>
      <c r="D9" s="13" t="s">
        <v>44</v>
      </c>
      <c r="E9" s="49" t="s">
        <v>4426</v>
      </c>
      <c r="F9" s="49"/>
      <c r="G9" s="13" t="s">
        <v>44</v>
      </c>
      <c r="H9" s="49" t="s">
        <v>4428</v>
      </c>
      <c r="I9" s="49" t="s">
        <v>4451</v>
      </c>
      <c r="J9" s="139"/>
    </row>
    <row r="10" spans="1:10" ht="63.75">
      <c r="A10" s="13">
        <v>118</v>
      </c>
      <c r="B10" s="49" t="str">
        <f>IF($A10&lt;&gt;"",VLOOKUP($A10,'Lit Review'!$A$3:$Z$60,2,0),"")</f>
        <v>Minnesota Multifamily Rental Characterization Study</v>
      </c>
      <c r="C10" s="13">
        <f>IF($A10&lt;&gt;"",VLOOKUP($A10,'Lit Review'!$A$3:$Z$60,16,0),"")</f>
        <v>3</v>
      </c>
      <c r="D10" s="6" t="s">
        <v>45</v>
      </c>
      <c r="E10" s="7" t="s">
        <v>4367</v>
      </c>
      <c r="F10" s="25" t="s">
        <v>4368</v>
      </c>
      <c r="G10" s="6" t="s">
        <v>44</v>
      </c>
      <c r="H10" s="7" t="s">
        <v>4379</v>
      </c>
      <c r="I10" s="7" t="s">
        <v>4380</v>
      </c>
    </row>
    <row r="11" spans="1:10" s="65" customFormat="1" ht="89.25">
      <c r="A11" s="13">
        <v>119</v>
      </c>
      <c r="B11" s="49" t="str">
        <f>IF($A11&lt;&gt;"",VLOOKUP($A11,'Lit Review'!$A$3:$Z$60,2,0),"")</f>
        <v>Residential Statewide Baseline Study Volume 2: Multifamily Report</v>
      </c>
      <c r="C11" s="13">
        <f>IF($A11&lt;&gt;"",VLOOKUP($A11,'Lit Review'!$A$3:$Z$60,16,0),"")</f>
        <v>4</v>
      </c>
      <c r="D11" s="13" t="s">
        <v>44</v>
      </c>
      <c r="E11" s="49" t="s">
        <v>4263</v>
      </c>
      <c r="F11" s="26"/>
      <c r="G11" s="13" t="s">
        <v>44</v>
      </c>
      <c r="H11" s="49" t="s">
        <v>4377</v>
      </c>
      <c r="I11" s="49" t="s">
        <v>4378</v>
      </c>
    </row>
    <row r="12" spans="1:10" ht="25.5">
      <c r="A12" s="13">
        <v>120</v>
      </c>
      <c r="B12" s="49" t="str">
        <f>IF($A12&lt;&gt;"",VLOOKUP($A12,'Lit Review'!$A$3:$Z$60,2,0),"")</f>
        <v>2014 Commercial Building Stock Assessment: Final Report</v>
      </c>
      <c r="C12" s="13">
        <f>IF($A12&lt;&gt;"",VLOOKUP($A12,'Lit Review'!$A$3:$Z$60,16,0),"")</f>
        <v>2</v>
      </c>
      <c r="D12" s="6" t="s">
        <v>44</v>
      </c>
      <c r="E12" s="49" t="s">
        <v>4399</v>
      </c>
      <c r="F12" s="49"/>
      <c r="G12" s="13" t="s">
        <v>45</v>
      </c>
      <c r="H12" s="49"/>
      <c r="I12" s="49"/>
    </row>
    <row r="13" spans="1:10" ht="38.25">
      <c r="A13" s="13">
        <v>121</v>
      </c>
      <c r="B13" s="49" t="str">
        <f>IF($A13&lt;&gt;"",VLOOKUP($A13,'Lit Review'!$A$3:$Z$60,2,0),"")</f>
        <v>ComEd Commercial and Industrial Saturation/End Use, Market Penetration &amp; Behavioral Study</v>
      </c>
      <c r="C13" s="13">
        <f>IF($A13&lt;&gt;"",VLOOKUP($A13,'Lit Review'!$A$3:$Z$60,16,0),"")</f>
        <v>4</v>
      </c>
      <c r="D13" s="6" t="s">
        <v>44</v>
      </c>
      <c r="E13" s="7" t="s">
        <v>4366</v>
      </c>
      <c r="F13" s="25"/>
      <c r="G13" s="6" t="s">
        <v>44</v>
      </c>
      <c r="H13" s="7" t="s">
        <v>4369</v>
      </c>
      <c r="I13" s="7"/>
    </row>
    <row r="14" spans="1:10" ht="51">
      <c r="A14" s="13">
        <v>200</v>
      </c>
      <c r="B14" s="49" t="str">
        <f>IF($A14&lt;&gt;"",VLOOKUP($A14,'Lit Review'!$A$3:$Z$60,2,0),"")</f>
        <v>NYSERDA 2007 to 2010 Commercial and Industrial Existing Facilities Sector Nonparticipant Spillover and Market Effects Study</v>
      </c>
      <c r="C14" s="13">
        <f>IF($A14&lt;&gt;"",VLOOKUP($A14,'Lit Review'!$A$3:$Z$60,16,0),"")</f>
        <v>2</v>
      </c>
      <c r="D14" s="13" t="s">
        <v>45</v>
      </c>
      <c r="E14" s="49" t="s">
        <v>102</v>
      </c>
      <c r="F14" s="26" t="s">
        <v>93</v>
      </c>
      <c r="G14" s="13" t="s">
        <v>44</v>
      </c>
      <c r="H14" s="49" t="s">
        <v>752</v>
      </c>
      <c r="I14" s="13"/>
      <c r="J14" s="85"/>
    </row>
    <row r="15" spans="1:10" s="65" customFormat="1" ht="38.25">
      <c r="A15" s="13">
        <v>202</v>
      </c>
      <c r="B15" s="49" t="str">
        <f>IF($A15&lt;&gt;"",VLOOKUP($A15,'Lit Review'!$A$3:$Z$60,2,0),"")</f>
        <v>Multifamily Performance Program Impact Evaluation (2009-2011)</v>
      </c>
      <c r="C15" s="13">
        <f>IF($A15&lt;&gt;"",VLOOKUP($A15,'Lit Review'!$A$3:$Z$60,16,0),"")</f>
        <v>2</v>
      </c>
      <c r="D15" s="13" t="s">
        <v>45</v>
      </c>
      <c r="E15" s="49" t="s">
        <v>280</v>
      </c>
      <c r="F15" s="26" t="s">
        <v>814</v>
      </c>
      <c r="G15" s="13" t="s">
        <v>44</v>
      </c>
      <c r="H15" s="49" t="s">
        <v>815</v>
      </c>
      <c r="I15" s="49" t="s">
        <v>816</v>
      </c>
    </row>
    <row r="16" spans="1:10" ht="38.25">
      <c r="A16" s="13">
        <v>204</v>
      </c>
      <c r="B16" s="49" t="str">
        <f>IF($A16&lt;&gt;"",VLOOKUP($A16,'Lit Review'!$A$3:$Z$60,2,0),"")</f>
        <v>FlexTech Program Market Characterization and Assessment</v>
      </c>
      <c r="C16" s="13">
        <f>IF($A16&lt;&gt;"",VLOOKUP($A16,'Lit Review'!$A$3:$Z$60,16,0),"")</f>
        <v>2</v>
      </c>
      <c r="D16" s="13" t="s">
        <v>45</v>
      </c>
      <c r="E16" s="49" t="s">
        <v>252</v>
      </c>
      <c r="F16" s="26" t="s">
        <v>809</v>
      </c>
      <c r="G16" s="13" t="s">
        <v>44</v>
      </c>
      <c r="H16" s="49" t="s">
        <v>753</v>
      </c>
      <c r="I16" s="49" t="s">
        <v>646</v>
      </c>
    </row>
    <row r="17" spans="1:9" ht="38.25">
      <c r="A17" s="13">
        <v>207</v>
      </c>
      <c r="B17" s="49" t="str">
        <f>IF($A17&lt;&gt;"",VLOOKUP($A17,'Lit Review'!$A$3:$Z$60,2,0),"")</f>
        <v>Small Commercial Energy Efficiency Program Market and Process Evaluation</v>
      </c>
      <c r="C17" s="13">
        <f>IF($A17&lt;&gt;"",VLOOKUP($A17,'Lit Review'!$A$3:$Z$60,16,0),"")</f>
        <v>2</v>
      </c>
      <c r="D17" s="13" t="s">
        <v>45</v>
      </c>
      <c r="E17" s="7" t="s">
        <v>280</v>
      </c>
      <c r="F17" s="25" t="s">
        <v>645</v>
      </c>
      <c r="G17" s="13" t="s">
        <v>44</v>
      </c>
      <c r="H17" s="7" t="s">
        <v>754</v>
      </c>
      <c r="I17" s="7" t="s">
        <v>748</v>
      </c>
    </row>
    <row r="18" spans="1:9" ht="89.25">
      <c r="A18" s="13">
        <v>210</v>
      </c>
      <c r="B18" s="49" t="str">
        <f>IF($A18&lt;&gt;"",VLOOKUP($A18,'Lit Review'!$A$3:$Z$60,2,0),"")</f>
        <v>NYSERDA 2006 - 2009 Existing Facilities Program Impact Evaluation Report</v>
      </c>
      <c r="C18" s="13">
        <f>IF($A18&lt;&gt;"",VLOOKUP($A18,'Lit Review'!$A$3:$Z$60,16,0),"")</f>
        <v>2</v>
      </c>
      <c r="D18" s="13" t="s">
        <v>45</v>
      </c>
      <c r="E18" s="49" t="s">
        <v>810</v>
      </c>
      <c r="F18" s="26" t="s">
        <v>811</v>
      </c>
      <c r="G18" s="13" t="s">
        <v>44</v>
      </c>
      <c r="H18" s="49" t="s">
        <v>812</v>
      </c>
      <c r="I18" s="49" t="s">
        <v>813</v>
      </c>
    </row>
    <row r="19" spans="1:9" ht="51">
      <c r="A19" s="13">
        <v>213</v>
      </c>
      <c r="B19" s="49" t="str">
        <f>IF($A19&lt;&gt;"",VLOOKUP($A19,'Lit Review'!$A$3:$Z$60,2,0),"")</f>
        <v>Con Edison EEPS Programs: Impact Evaluation of Large Commercial &amp; Industrial Program Group</v>
      </c>
      <c r="C19" s="13">
        <f>IF($A19&lt;&gt;"",VLOOKUP($A19,'Lit Review'!$A$3:$Z$60,16,0),"")</f>
        <v>2</v>
      </c>
      <c r="D19" s="6" t="s">
        <v>45</v>
      </c>
      <c r="E19" s="49" t="s">
        <v>101</v>
      </c>
      <c r="F19" s="49" t="s">
        <v>4376</v>
      </c>
      <c r="G19" s="13" t="s">
        <v>44</v>
      </c>
      <c r="H19" s="49" t="s">
        <v>818</v>
      </c>
      <c r="I19" s="49" t="s">
        <v>647</v>
      </c>
    </row>
    <row r="20" spans="1:9" ht="89.25">
      <c r="A20" s="13">
        <v>309</v>
      </c>
      <c r="B20" s="49" t="str">
        <f>IF($A20&lt;&gt;"",VLOOKUP($A20,'Lit Review'!$A$3:$Z$60,2,0),"")</f>
        <v>Commercial Building Energy Consumption Survey (CBECS) 2012</v>
      </c>
      <c r="C20" s="13">
        <f>IF($A20&lt;&gt;"",VLOOKUP($A20,'Lit Review'!$A$3:$Z$60,16,0),"")</f>
        <v>3</v>
      </c>
      <c r="D20" s="6" t="s">
        <v>45</v>
      </c>
      <c r="E20" s="7" t="s">
        <v>825</v>
      </c>
      <c r="F20" s="7" t="s">
        <v>823</v>
      </c>
      <c r="G20" s="6" t="s">
        <v>44</v>
      </c>
      <c r="H20" s="7" t="s">
        <v>824</v>
      </c>
      <c r="I20" s="7" t="s">
        <v>826</v>
      </c>
    </row>
  </sheetData>
  <sheetProtection algorithmName="SHA-512" hashValue="tbE26v75E6pc65Y3NNhNdz2FdbWWiPpkXIP1GLYu9Aqo7Kp17vRU1+U1y+s8GKOSrmk1xlfNhtvfF5KnbJUK1A==" saltValue="sYR9D9joenqekfE86J5R4A==" spinCount="100000" sheet="1" objects="1" scenarios="1" sort="0" autoFilter="0"/>
  <autoFilter ref="A2:I20">
    <sortState ref="A3:J20">
      <sortCondition ref="A2:A15"/>
    </sortState>
  </autoFilter>
  <sortState ref="A3:J22">
    <sortCondition ref="A3:A22"/>
  </sortState>
  <conditionalFormatting sqref="F3:F7 F9:F14">
    <cfRule type="expression" dxfId="6" priority="9">
      <formula>D3="Yes"</formula>
    </cfRule>
  </conditionalFormatting>
  <conditionalFormatting sqref="F15">
    <cfRule type="expression" dxfId="5" priority="7">
      <formula>D15="Yes"</formula>
    </cfRule>
  </conditionalFormatting>
  <conditionalFormatting sqref="F16">
    <cfRule type="expression" dxfId="4" priority="6" stopIfTrue="1">
      <formula>D16="Yes"</formula>
    </cfRule>
  </conditionalFormatting>
  <conditionalFormatting sqref="F17">
    <cfRule type="expression" dxfId="3" priority="5" stopIfTrue="1">
      <formula>D17="Yes"</formula>
    </cfRule>
  </conditionalFormatting>
  <conditionalFormatting sqref="F18">
    <cfRule type="expression" dxfId="2" priority="4" stopIfTrue="1">
      <formula>D18="Yes"</formula>
    </cfRule>
  </conditionalFormatting>
  <conditionalFormatting sqref="F19:F20">
    <cfRule type="expression" dxfId="1" priority="3" stopIfTrue="1">
      <formula>D19="Yes"</formula>
    </cfRule>
  </conditionalFormatting>
  <conditionalFormatting sqref="F8">
    <cfRule type="expression" dxfId="0" priority="2">
      <formula>D8="Yes"</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Validation'!$I$2:$I$3</xm:f>
          </x14:formula1>
          <xm:sqref>D3:D20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Normal="100" workbookViewId="0">
      <pane xSplit="2" ySplit="2" topLeftCell="C3" activePane="bottomRight" state="frozen"/>
      <selection pane="topRight" activeCell="C1" sqref="C1"/>
      <selection pane="bottomLeft" activeCell="A3" sqref="A3"/>
      <selection pane="bottomRight" activeCell="F12" sqref="F12"/>
    </sheetView>
  </sheetViews>
  <sheetFormatPr defaultRowHeight="15.75"/>
  <cols>
    <col min="1" max="1" width="9.140625" style="1"/>
    <col min="2" max="2" width="28.140625" style="1" customWidth="1"/>
    <col min="3" max="3" width="9.5703125" style="1" customWidth="1"/>
    <col min="4" max="4" width="55.140625" style="1" customWidth="1"/>
    <col min="5" max="16384" width="9.140625" style="1"/>
  </cols>
  <sheetData>
    <row r="1" spans="1:6" ht="16.5">
      <c r="A1" s="29" t="s">
        <v>84</v>
      </c>
    </row>
    <row r="2" spans="1:6">
      <c r="A2" s="4" t="s">
        <v>83</v>
      </c>
      <c r="B2" s="4" t="s">
        <v>0</v>
      </c>
      <c r="C2" s="4" t="s">
        <v>61</v>
      </c>
      <c r="D2" s="4" t="s">
        <v>85</v>
      </c>
    </row>
    <row r="3" spans="1:6" ht="51">
      <c r="A3" s="6">
        <v>100</v>
      </c>
      <c r="B3" s="49" t="str">
        <f>IF($A3&lt;&gt;"",VLOOKUP($A3,'Lit Review'!$A$3:$Z$60,2,0),"")</f>
        <v>Energy Efficiency Potential Study for Consolidated Edison Company of New York, Inc. Volume 1: Executive Summary</v>
      </c>
      <c r="C3" s="70">
        <f>IF($A3&lt;&gt;"",VLOOKUP($A3,'Lit Review'!$A$3:$Z$60,18,0),"")</f>
        <v>2</v>
      </c>
      <c r="D3" s="49" t="str">
        <f>IF($A3&lt;&gt;"",VLOOKUP($A3,'Lit Review'!$A$3:$Z$52,19,0),"")</f>
        <v>ConEd data sources include billing data, floor area estimates, energy forecasts, peak load characteristics by rate class, building audit results. But data likely too old and only available for ConEd. Might be used to fill gaps - if available.</v>
      </c>
      <c r="E3" s="71"/>
      <c r="F3" s="71"/>
    </row>
    <row r="4" spans="1:6" s="73" customFormat="1" ht="38.25">
      <c r="A4" s="6">
        <v>104</v>
      </c>
      <c r="B4" s="49" t="str">
        <f>IF($A4&lt;&gt;"",VLOOKUP($A4,'Lit Review'!$A$3:$Z$60,2,0),"")</f>
        <v>Energy Efficiency and Renewable Energy Potential Study of New York State – April 2014</v>
      </c>
      <c r="C4" s="70">
        <f>IF($A4&lt;&gt;"",VLOOKUP($A4,'Lit Review'!$A$3:$Z$60,18,0),"")</f>
        <v>2</v>
      </c>
      <c r="D4" s="49" t="str">
        <f>IF($A4&lt;&gt;"",VLOOKUP($A4,'Lit Review'!$A$3:$Z$52,19,0),"")</f>
        <v>Forecasts of energy use, sales, and generation by type, segment, and region as well as measure characterization data including EUL and levelized-cost</v>
      </c>
      <c r="E4" s="72"/>
      <c r="F4" s="72"/>
    </row>
    <row r="5" spans="1:6" ht="25.5">
      <c r="A5" s="124">
        <v>301</v>
      </c>
      <c r="B5" s="49" t="str">
        <f>IF($A5&lt;&gt;"",VLOOKUP($A5,'Lit Review'!$A$3:$Z$60,2,0),"")</f>
        <v>NYS Government Building Energy Use Intensity Data (Open NY)</v>
      </c>
      <c r="C5" s="70">
        <f>IF($A5&lt;&gt;"",VLOOKUP($A5,'Lit Review'!$A$3:$Z$60,18,0),"")</f>
        <v>2</v>
      </c>
      <c r="D5" s="49" t="str">
        <f>IF($A5&lt;&gt;"",VLOOKUP($A5,'Lit Review'!$A$3:$Z$52,19,0),"")</f>
        <v>Data set includes energy usage for specific buildings/facilities, including sector and square footage</v>
      </c>
      <c r="E5" s="71"/>
      <c r="F5" s="71"/>
    </row>
    <row r="6" spans="1:6" ht="25.5">
      <c r="A6" s="124">
        <v>302</v>
      </c>
      <c r="B6" s="49" t="str">
        <f>IF($A6&lt;&gt;"",VLOOKUP($A6,'Lit Review'!$A$3:$Z$60,2,0),"")</f>
        <v>NYC Municipal Building Energy Benchmarking Results (Open NY)</v>
      </c>
      <c r="C6" s="70">
        <f>IF($A6&lt;&gt;"",VLOOKUP($A6,'Lit Review'!$A$3:$Z$60,18,0),"")</f>
        <v>2</v>
      </c>
      <c r="D6" s="49" t="str">
        <f>IF($A6&lt;&gt;"",VLOOKUP($A6,'Lit Review'!$A$3:$Z$52,19,0),"")</f>
        <v>Energy use intensity (kBtu/Sq.ft.) and emissions data for NYC municipal buildings</v>
      </c>
      <c r="E6" s="71"/>
      <c r="F6" s="71"/>
    </row>
    <row r="7" spans="1:6" ht="25.5">
      <c r="A7" s="124">
        <v>303</v>
      </c>
      <c r="B7" s="49" t="str">
        <f>IF($A7&lt;&gt;"",VLOOKUP($A7,'Lit Review'!$A$3:$Z$60,2,0),"")</f>
        <v>Energy Efficiency Completed Projects (Open NY)</v>
      </c>
      <c r="C7" s="70">
        <f>IF($A7&lt;&gt;"",VLOOKUP($A7,'Lit Review'!$A$3:$Z$60,18,0),"")</f>
        <v>2</v>
      </c>
      <c r="D7" s="49" t="str">
        <f>IF($A7&lt;&gt;"",VLOOKUP($A7,'Lit Review'!$A$3:$Z$52,19,0),"")</f>
        <v>Costs and savings for NYPA EE projects in NYS  (public schools and other government buildings)</v>
      </c>
      <c r="E7" s="71"/>
      <c r="F7" s="71"/>
    </row>
    <row r="8" spans="1:6" ht="25.5">
      <c r="A8" s="121">
        <v>304</v>
      </c>
      <c r="B8" s="49" t="str">
        <f>IF($A8&lt;&gt;"",VLOOKUP($A8,'Lit Review'!$A$3:$Z$60,2,0),"")</f>
        <v>Local Law 84</v>
      </c>
      <c r="C8" s="70">
        <f>IF($A8&lt;&gt;"",VLOOKUP($A8,'Lit Review'!$A$3:$Z$60,18,0),"")</f>
        <v>2</v>
      </c>
      <c r="D8" s="49" t="str">
        <f>IF($A8&lt;&gt;"",VLOOKUP($A8,'Lit Review'!$A$3:$Z$52,19,0),"")</f>
        <v>Benchmarking data for 14,112 sites in NYC with EUI, sector, and GHG emission data</v>
      </c>
      <c r="E8" s="71"/>
      <c r="F8" s="71"/>
    </row>
    <row r="9" spans="1:6" ht="25.5">
      <c r="A9" s="13">
        <v>305</v>
      </c>
      <c r="B9" s="49" t="str">
        <f>IF($A9&lt;&gt;"",VLOOKUP($A9,'Lit Review'!$A$3:$Z$60,2,0),"")</f>
        <v>Local Law 87</v>
      </c>
      <c r="C9" s="70">
        <f>IF($A9&lt;&gt;"",VLOOKUP($A9,'Lit Review'!$A$3:$Z$60,18,0),"")</f>
        <v>2</v>
      </c>
      <c r="D9" s="49" t="str">
        <f>IF($A9&lt;&gt;"",VLOOKUP($A9,'Lit Review'!$A$3:$Z$52,19,0),"")</f>
        <v>Potentially useful audit data; could be used to fill in gaps or inform site visits - if available</v>
      </c>
      <c r="E9" s="71"/>
      <c r="F9" s="71"/>
    </row>
    <row r="10" spans="1:6" ht="38.25">
      <c r="A10" s="13">
        <v>306</v>
      </c>
      <c r="B10" s="49" t="str">
        <f>IF($A10&lt;&gt;"",VLOOKUP($A10,'Lit Review'!$A$3:$Z$60,2,0),"")</f>
        <v>PLUTO - Release 15v1</v>
      </c>
      <c r="C10" s="70">
        <f>IF($A10&lt;&gt;"",VLOOKUP($A10,'Lit Review'!$A$3:$Z$60,18,0),"")</f>
        <v>2</v>
      </c>
      <c r="D10" s="49" t="str">
        <f>IF($A10&lt;&gt;"",VLOOKUP($A10,'Lit Review'!$A$3:$Z$52,19,0),"")</f>
        <v>Data on land usage and building characteristics including: lot size, building square footage, year built, zoning, land use category, etc. Could be used to fill in gaps or inform site visits.</v>
      </c>
      <c r="E10" s="71"/>
      <c r="F10" s="71"/>
    </row>
    <row r="11" spans="1:6" ht="25.5">
      <c r="A11" s="121">
        <v>308</v>
      </c>
      <c r="B11" s="49" t="str">
        <f>IF($A11&lt;&gt;"",VLOOKUP($A11,'Lit Review'!$A$3:$Z$60,2,0),"")</f>
        <v>US Census - 2013 Business Patterns</v>
      </c>
      <c r="C11" s="70">
        <f>IF($A11&lt;&gt;"",VLOOKUP($A11,'Lit Review'!$A$3:$Z$60,18,0),"")</f>
        <v>2</v>
      </c>
      <c r="D11" s="49" t="str">
        <f>IF($A11&lt;&gt;"",VLOOKUP($A11,'Lit Review'!$A$3:$Z$52,19,0),"")</f>
        <v>Data by sector and county; includes number of establishments, number of employees, and payroll</v>
      </c>
      <c r="E11" s="71"/>
      <c r="F11" s="71"/>
    </row>
  </sheetData>
  <sheetProtection algorithmName="SHA-512" hashValue="E+41McKxLVx8mKl4MTbbwWrMywSsEWoNi1g7UWjtUa+aucw572QCHc4eHgAKcrxtZgNmQV/RAIYMEqQ8N9hF2Q==" saltValue="DEvO3tf8CbTDfVy3VDhHiA==" spinCount="100000" sheet="1" objects="1" scenarios="1" sort="0" autoFilter="0"/>
  <autoFilter ref="A2:D11">
    <sortState ref="A3:E11">
      <sortCondition ref="A2:A11"/>
    </sortState>
  </autoFilter>
  <hyperlinks>
    <hyperlink ref="A6" location="'#302'!A1" display="'#302'!A1"/>
    <hyperlink ref="A7" location="'#303'!A1" display="'#303'!A1"/>
    <hyperlink ref="A8" location="'#304'!A1" display="'#304'!A1"/>
    <hyperlink ref="A11" location="'#308'!A1" display="'#308'!A1"/>
    <hyperlink ref="A5" location="'#301'!A1" display="'#301'!A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6"/>
  <sheetViews>
    <sheetView workbookViewId="0">
      <selection activeCell="I27" sqref="I27"/>
    </sheetView>
  </sheetViews>
  <sheetFormatPr defaultColWidth="15.7109375" defaultRowHeight="15"/>
  <cols>
    <col min="1" max="1" width="12.7109375" customWidth="1"/>
    <col min="2" max="2" width="28.85546875" bestFit="1" customWidth="1"/>
    <col min="3" max="3" width="18.85546875" customWidth="1"/>
    <col min="4" max="4" width="31.140625" customWidth="1"/>
  </cols>
  <sheetData>
    <row r="1" spans="1:4">
      <c r="A1" s="89" t="s">
        <v>83</v>
      </c>
      <c r="B1" s="90" t="s">
        <v>0</v>
      </c>
    </row>
    <row r="2" spans="1:4">
      <c r="A2" s="122">
        <v>101</v>
      </c>
      <c r="B2" s="91" t="str">
        <f>VLOOKUP(A2,'Lit Review'!$A$3:$B$53,2,0)</f>
        <v>Con Edison Callable Load Study</v>
      </c>
    </row>
    <row r="3" spans="1:4">
      <c r="A3" s="34"/>
      <c r="B3" s="92"/>
      <c r="C3" s="93"/>
      <c r="D3" s="94"/>
    </row>
    <row r="4" spans="1:4" ht="30">
      <c r="A4" s="89" t="s">
        <v>4185</v>
      </c>
      <c r="B4" s="90" t="s">
        <v>4187</v>
      </c>
      <c r="C4" s="90" t="s">
        <v>41</v>
      </c>
    </row>
    <row r="5" spans="1:4">
      <c r="A5" s="102" t="s">
        <v>4186</v>
      </c>
      <c r="B5" s="96">
        <v>41</v>
      </c>
      <c r="C5" s="96"/>
    </row>
    <row r="6" spans="1:4">
      <c r="A6" s="5"/>
    </row>
  </sheetData>
  <hyperlinks>
    <hyperlink ref="A5" location="'#101'!A28" display="Figure 4-1"/>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5"/>
  <sheetViews>
    <sheetView workbookViewId="0"/>
  </sheetViews>
  <sheetFormatPr defaultRowHeight="15"/>
  <cols>
    <col min="1" max="1" width="12.7109375" style="47" customWidth="1"/>
    <col min="2" max="2" width="38.140625" customWidth="1"/>
    <col min="3" max="4" width="57" bestFit="1" customWidth="1"/>
  </cols>
  <sheetData>
    <row r="1" spans="1:4">
      <c r="A1" s="89" t="s">
        <v>83</v>
      </c>
      <c r="B1" s="90" t="s">
        <v>0</v>
      </c>
    </row>
    <row r="2" spans="1:4" ht="30">
      <c r="A2" s="122">
        <v>102</v>
      </c>
      <c r="B2" s="97" t="str">
        <f>VLOOKUP(A2,'Lit Review'!$A$3:$B$53,2,0)</f>
        <v>Natural Gas Energy Efficiency Resource Development Potential in New York</v>
      </c>
    </row>
    <row r="3" spans="1:4">
      <c r="A3" s="98"/>
      <c r="B3" s="92"/>
      <c r="C3" s="93"/>
      <c r="D3" s="94"/>
    </row>
    <row r="4" spans="1:4" ht="30">
      <c r="A4" s="89" t="s">
        <v>4185</v>
      </c>
      <c r="B4" s="90" t="s">
        <v>4187</v>
      </c>
      <c r="C4" s="90" t="s">
        <v>41</v>
      </c>
    </row>
    <row r="5" spans="1:4">
      <c r="A5" s="99" t="s">
        <v>4188</v>
      </c>
      <c r="B5" s="96">
        <v>108</v>
      </c>
      <c r="C5" s="100" t="s">
        <v>4189</v>
      </c>
    </row>
  </sheetData>
  <hyperlinks>
    <hyperlink ref="A5" location="'#102'!A25" display="Figure 4.12"/>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vt:i4>
      </vt:variant>
    </vt:vector>
  </HeadingPairs>
  <TitlesOfParts>
    <vt:vector size="34" baseType="lpstr">
      <vt:lpstr>ReadMe</vt:lpstr>
      <vt:lpstr>Data Dictionary</vt:lpstr>
      <vt:lpstr>Objective Rating</vt:lpstr>
      <vt:lpstr>Lit Review</vt:lpstr>
      <vt:lpstr>Obj. #1 Sample Design</vt:lpstr>
      <vt:lpstr>Obj. #2 Research Instruments</vt:lpstr>
      <vt:lpstr>Obj. #3 Leverage Data</vt:lpstr>
      <vt:lpstr>#101</vt:lpstr>
      <vt:lpstr>#102</vt:lpstr>
      <vt:lpstr>#108</vt:lpstr>
      <vt:lpstr>#110</vt:lpstr>
      <vt:lpstr>#115</vt:lpstr>
      <vt:lpstr>#117</vt:lpstr>
      <vt:lpstr>#118</vt:lpstr>
      <vt:lpstr>#119</vt:lpstr>
      <vt:lpstr>#120</vt:lpstr>
      <vt:lpstr>#121</vt:lpstr>
      <vt:lpstr>#200</vt:lpstr>
      <vt:lpstr>#201</vt:lpstr>
      <vt:lpstr>#202</vt:lpstr>
      <vt:lpstr>#204</vt:lpstr>
      <vt:lpstr>#206</vt:lpstr>
      <vt:lpstr>#301</vt:lpstr>
      <vt:lpstr>#302</vt:lpstr>
      <vt:lpstr>#303</vt:lpstr>
      <vt:lpstr>#304</vt:lpstr>
      <vt:lpstr>#307</vt:lpstr>
      <vt:lpstr>#308</vt:lpstr>
      <vt:lpstr>#310</vt:lpstr>
      <vt:lpstr>Data Validation</vt:lpstr>
      <vt:lpstr>'#121'!_Ref349759785</vt:lpstr>
      <vt:lpstr>'Objective Rating'!_Ref425931977</vt:lpstr>
      <vt:lpstr>'Objective Rating'!_Ref425945899</vt:lpstr>
      <vt:lpstr>'Data Dictionary'!Print_Area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Wasmund</dc:creator>
  <cp:lastModifiedBy>NYSERDA</cp:lastModifiedBy>
  <cp:lastPrinted>2015-11-18T17:18:18Z</cp:lastPrinted>
  <dcterms:created xsi:type="dcterms:W3CDTF">2015-04-23T16:21:14Z</dcterms:created>
  <dcterms:modified xsi:type="dcterms:W3CDTF">2017-03-02T20:06:29Z</dcterms:modified>
</cp:coreProperties>
</file>